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kirill/Desktop/"/>
    </mc:Choice>
  </mc:AlternateContent>
  <xr:revisionPtr revIDLastSave="0" documentId="13_ncr:1_{BFB9AAAD-51AD-D747-A20A-315F38242853}" xr6:coauthVersionLast="47" xr6:coauthVersionMax="47" xr10:uidLastSave="{00000000-0000-0000-0000-000000000000}"/>
  <bookViews>
    <workbookView xWindow="0" yWindow="760" windowWidth="30240" windowHeight="1888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8" i="1" l="1"/>
  <c r="F99" i="1"/>
  <c r="F100" i="1"/>
  <c r="F101" i="1"/>
  <c r="F102" i="1"/>
  <c r="F103" i="1"/>
  <c r="F104" i="1"/>
  <c r="F105" i="1"/>
  <c r="F42" i="1"/>
  <c r="F31" i="1" l="1"/>
  <c r="F32" i="1"/>
  <c r="F33" i="1"/>
  <c r="F30" i="1"/>
  <c r="F28" i="1"/>
  <c r="F95" i="1"/>
  <c r="F96" i="1"/>
  <c r="F138" i="1"/>
  <c r="F135" i="1"/>
  <c r="F136" i="1"/>
  <c r="F137" i="1"/>
  <c r="F158" i="1"/>
  <c r="F159" i="1"/>
  <c r="F17" i="1"/>
  <c r="F16" i="1"/>
  <c r="F15" i="1"/>
  <c r="F153" i="1"/>
  <c r="F154" i="1"/>
  <c r="F139" i="1"/>
  <c r="F7" i="1"/>
  <c r="F59" i="1"/>
  <c r="F47" i="1"/>
  <c r="F144" i="1"/>
  <c r="F143" i="1"/>
  <c r="F142" i="1"/>
  <c r="F145" i="1"/>
  <c r="F146" i="1"/>
  <c r="F147" i="1"/>
  <c r="F148" i="1"/>
  <c r="F149" i="1"/>
  <c r="F150" i="1"/>
  <c r="F151" i="1"/>
  <c r="F152" i="1"/>
  <c r="F155" i="1"/>
  <c r="F156" i="1"/>
  <c r="F157" i="1"/>
  <c r="F160" i="1"/>
  <c r="F111" i="1"/>
  <c r="F132" i="1"/>
  <c r="F133" i="1"/>
  <c r="F134" i="1"/>
  <c r="F141" i="1"/>
  <c r="F122" i="1"/>
  <c r="F123" i="1"/>
  <c r="F124" i="1"/>
  <c r="F131" i="1"/>
  <c r="F125" i="1"/>
  <c r="F129" i="1"/>
  <c r="F128" i="1"/>
  <c r="F108" i="1"/>
  <c r="F118" i="1"/>
  <c r="F117" i="1"/>
  <c r="F116" i="1"/>
  <c r="F86" i="1"/>
  <c r="F87" i="1"/>
  <c r="F88" i="1"/>
  <c r="F89" i="1"/>
  <c r="F90" i="1"/>
  <c r="F91" i="1"/>
  <c r="F92" i="1"/>
  <c r="F77" i="1"/>
  <c r="F78" i="1"/>
  <c r="F79" i="1"/>
  <c r="F80" i="1"/>
  <c r="F81" i="1"/>
  <c r="F82" i="1"/>
  <c r="F83" i="1"/>
  <c r="F85" i="1"/>
  <c r="F76" i="1"/>
  <c r="F65" i="1"/>
  <c r="F64" i="1"/>
  <c r="F13" i="1"/>
  <c r="F12" i="1"/>
  <c r="F11" i="1"/>
  <c r="F48" i="1"/>
  <c r="F46" i="1"/>
  <c r="F45" i="1"/>
  <c r="F8" i="1"/>
  <c r="F9" i="1"/>
  <c r="F10" i="1"/>
  <c r="F97" i="1"/>
  <c r="F94" i="1"/>
  <c r="F121" i="1"/>
  <c r="F126" i="1"/>
  <c r="F127" i="1"/>
  <c r="F120" i="1"/>
  <c r="F110" i="1"/>
  <c r="F112" i="1"/>
  <c r="F113" i="1"/>
  <c r="F114" i="1"/>
  <c r="F115" i="1"/>
  <c r="F109" i="1"/>
  <c r="F107" i="1"/>
  <c r="F72" i="1"/>
  <c r="F71" i="1"/>
  <c r="F70" i="1"/>
  <c r="F69" i="1"/>
  <c r="F61" i="1"/>
  <c r="F60" i="1"/>
  <c r="F62" i="1"/>
  <c r="F58" i="1"/>
  <c r="F57" i="1"/>
  <c r="F56" i="1"/>
  <c r="F53" i="1"/>
  <c r="F52" i="1"/>
  <c r="F51" i="1"/>
  <c r="F50" i="1"/>
  <c r="F41" i="1"/>
  <c r="F40" i="1"/>
  <c r="F43" i="1"/>
  <c r="F38" i="1"/>
  <c r="F37" i="1"/>
  <c r="F36" i="1"/>
  <c r="F27" i="1"/>
  <c r="F26" i="1"/>
  <c r="F25" i="1"/>
  <c r="F24" i="1"/>
  <c r="F22" i="1"/>
  <c r="F21" i="1"/>
  <c r="F20" i="1"/>
  <c r="F19" i="1"/>
  <c r="F18" i="1"/>
</calcChain>
</file>

<file path=xl/sharedStrings.xml><?xml version="1.0" encoding="utf-8"?>
<sst xmlns="http://schemas.openxmlformats.org/spreadsheetml/2006/main" count="316" uniqueCount="303">
  <si>
    <t>FL75-50-S</t>
  </si>
  <si>
    <t>FL90-50-S</t>
  </si>
  <si>
    <t>Гибкие воздуховоды</t>
  </si>
  <si>
    <t>Габариты, мм</t>
  </si>
  <si>
    <t>575*500*230</t>
  </si>
  <si>
    <t>690*500*230</t>
  </si>
  <si>
    <t>575*500*345</t>
  </si>
  <si>
    <t>CMP-FLD 160/75x6</t>
  </si>
  <si>
    <t>CMP-FLD 160/75x8</t>
  </si>
  <si>
    <t>CMP-FLD 200/75x15</t>
  </si>
  <si>
    <t>FLD75-G</t>
  </si>
  <si>
    <t>FL75-RP</t>
  </si>
  <si>
    <t>FL90-G</t>
  </si>
  <si>
    <t>FL90-RP</t>
  </si>
  <si>
    <t>UK-75</t>
  </si>
  <si>
    <t>UK-90</t>
  </si>
  <si>
    <t>Уплотнительное кольцо Flexag UK-75, комплект 10шт.</t>
  </si>
  <si>
    <t>Уплотнительное кольцо Flexag UK-90, комплект 10шт.</t>
  </si>
  <si>
    <t>Регулятор потока Flexag FL75-RP, круглый</t>
  </si>
  <si>
    <t>Регулятор потока Flexag FL90-RP, круглый</t>
  </si>
  <si>
    <t>Фланец соединительный Flexag FL90-G, цвет серый</t>
  </si>
  <si>
    <t>FLD90-G</t>
  </si>
  <si>
    <t>Аксессуары 75 мм</t>
  </si>
  <si>
    <t>FL75-PP90</t>
  </si>
  <si>
    <t>Отвод 90° Flexag FL75-PP90</t>
  </si>
  <si>
    <t>VRD</t>
  </si>
  <si>
    <t>Врезка Flexag VRD оцинкованная под фланец FLD</t>
  </si>
  <si>
    <t>350*400*230</t>
  </si>
  <si>
    <t>460*500*230</t>
  </si>
  <si>
    <t>CMP-FLD 200/75x10</t>
  </si>
  <si>
    <t>CMP-FLD 200/75x12</t>
  </si>
  <si>
    <t>FL90-PP90</t>
  </si>
  <si>
    <t>FLS75-G</t>
  </si>
  <si>
    <t>Муфта соединительная Flexag FLS75-G</t>
  </si>
  <si>
    <t>FLS90-G</t>
  </si>
  <si>
    <t>CMP-FLD 160/90x6</t>
  </si>
  <si>
    <t>CMP-FLD 160/90x8</t>
  </si>
  <si>
    <t>CMP-FLD 200/90x10</t>
  </si>
  <si>
    <t>CMP-FLD 200/90x12</t>
  </si>
  <si>
    <t>CMP-FLD 200/90x15</t>
  </si>
  <si>
    <t>Артикул</t>
  </si>
  <si>
    <t>Розничная цена, Р</t>
  </si>
  <si>
    <t>Оптовая цена, Р</t>
  </si>
  <si>
    <t>Наименование</t>
  </si>
  <si>
    <t>Ваша скидка %</t>
  </si>
  <si>
    <t>Гибкий воздуxовод Flexag FL90-50-S, диаметр 90 мм, круглый, антибактериальный и антистатический, 50 м</t>
  </si>
  <si>
    <t>Фланец соединительный с ирисовым дросселем Flexag FLD90-G, цвет серый</t>
  </si>
  <si>
    <t>Фланец соединительный с ирисовым дросселем Flexag FLD75-G, цвет серый</t>
  </si>
  <si>
    <t>Муфта соединительная Flexag FLS90-G, цвет серый</t>
  </si>
  <si>
    <t>Flexag CMP-FLD 160/75x6 вентиляционный коллектор, D160, на 6 выxодов FLD</t>
  </si>
  <si>
    <t>Flexag CMP-FLD 160/75x8 вентиляционный коллектор, D160, на 8 выxодов FLD</t>
  </si>
  <si>
    <t>Flexag CMP-FLD 200/75x10 вентиляционный коллектор, D200, на 10 выxодов FLD</t>
  </si>
  <si>
    <t>Flexag CMP-FLD 200/75x12 вентиляционный коллектор, D200, на 12 выxодов FLD</t>
  </si>
  <si>
    <t>Flexag CMP-FLD 200/75x15 вентиляционный коллектор, D200, на 15 выxодов FLD</t>
  </si>
  <si>
    <t>Flexag CMP-FLD 160/90x6 вентиляционный коллектор, D160, на 6 выxодов FLD</t>
  </si>
  <si>
    <t>Flexag CMP-FLD 160/90x8 вентиляционный коллектор, D160, на 8 выxодов FLD</t>
  </si>
  <si>
    <t>Flexag CMP-FLD 200/90x10 вентиляционный коллектор, D200, на 10 выxодов FLD</t>
  </si>
  <si>
    <t>Flexag CMP-FLD 200/90x12 вентиляционный коллектор, D200, на 12 выxодов FLD</t>
  </si>
  <si>
    <t>Flexag CMP-FLD 200/90x15 вентиляционный коллектор, D200, на 15 выxодов FLD</t>
  </si>
  <si>
    <r>
      <rPr>
        <b/>
        <sz val="14"/>
        <color theme="1"/>
        <rFont val="Calibri"/>
        <family val="2"/>
        <charset val="204"/>
        <scheme val="minor"/>
      </rPr>
      <t>8 499 286-83-82</t>
    </r>
    <r>
      <rPr>
        <sz val="11"/>
        <color theme="1"/>
        <rFont val="Calibri"/>
        <family val="2"/>
        <scheme val="minor"/>
      </rPr>
      <t xml:space="preserve">
Москва,ул.Карьер 2ас3</t>
    </r>
    <r>
      <rPr>
        <sz val="11"/>
        <color theme="1"/>
        <rFont val="Calibri"/>
        <family val="2"/>
        <charset val="204"/>
        <scheme val="minor"/>
      </rPr>
      <t xml:space="preserve">
https://Flexag.ru</t>
    </r>
  </si>
  <si>
    <t>Гибкие шумоглушители</t>
  </si>
  <si>
    <t>GL 160/600</t>
  </si>
  <si>
    <t>GL 75/600</t>
  </si>
  <si>
    <t>Flexag GL 160/600 гибкий шумоглушитель, D160, длина 600 мм</t>
  </si>
  <si>
    <t>Flexag GL 75/600 гибкий шумоглушитель, D75, длина 600 мм</t>
  </si>
  <si>
    <t>GL 90/600</t>
  </si>
  <si>
    <t>Flexag GL 90/600 гибкий шумоглушитель, D90, длина 600 мм</t>
  </si>
  <si>
    <t>FL75-20-S</t>
  </si>
  <si>
    <t>FL90-20-S</t>
  </si>
  <si>
    <t>Гибкий воздуxовод Flexag FL75-50-S, диаметр 75 мм, круглый, антибактериальный и антистатический, 50 м</t>
  </si>
  <si>
    <t>PCP-125/75x1</t>
  </si>
  <si>
    <t>PCP-125/75x2</t>
  </si>
  <si>
    <t>PCP-125/75x3</t>
  </si>
  <si>
    <t>PPP-125/75x2</t>
  </si>
  <si>
    <t>PWP-125/75x2</t>
  </si>
  <si>
    <t>PWP-125/75x3</t>
  </si>
  <si>
    <t>Flexag PCP-125/75x1 пленум вентиляционный потолочный, D125, на 1 выxод, L=300 мм</t>
  </si>
  <si>
    <t>Flexag PCP-125/75x2 пленум вентиляционный потолочный, D125, на 2 выxода, L=300 мм</t>
  </si>
  <si>
    <t>Flexag PCP-125/75x3 пленум вентиляционный потолочный, D125, на 3 выxода, L=300 мм</t>
  </si>
  <si>
    <t>Flexag PWP-125/75x2 пленум вентиляционный прямой, D125, на 2 выxода, L=300 мм</t>
  </si>
  <si>
    <t>Flexag PWP-125/75x3 пленум вентиляционный прямой, D125, на 3 выxода, L=300 мм</t>
  </si>
  <si>
    <t>PCP-100/75x1</t>
  </si>
  <si>
    <t>Flexag PCP-100/75x1 пленум вентиляционный потолочный, D100, на 1 выxод, L=300 мм</t>
  </si>
  <si>
    <t>PCP-100/75x2</t>
  </si>
  <si>
    <t>Flexag PCP-100/75x2 пленум вентиляционный потолочный, D100, на 2 выxода, L=300 мм</t>
  </si>
  <si>
    <t>PWP-100/75x2</t>
  </si>
  <si>
    <t>Flexag PWP-100/75x2 пленум вентиляционный прямой, D100, на 2 выxода, L=300 мм</t>
  </si>
  <si>
    <t>D125</t>
  </si>
  <si>
    <t>D100</t>
  </si>
  <si>
    <t>FL110-30-S</t>
  </si>
  <si>
    <t>FL-AT-20-S</t>
  </si>
  <si>
    <t>Гибкий воздуховод Flexag FL-AT-20-S антибактериальный и антистатический, 20 м</t>
  </si>
  <si>
    <t>FL-AT-1-S</t>
  </si>
  <si>
    <t>Гибкий воздуховод Flexag FL-AT-1-S антибактериальный и антистатический, 1 м</t>
  </si>
  <si>
    <t>PFP-300x100/75x2</t>
  </si>
  <si>
    <t>PFP-300x100/75x3</t>
  </si>
  <si>
    <t>PFP-400x100/75x2</t>
  </si>
  <si>
    <t>PFP-400x100/75x3</t>
  </si>
  <si>
    <t>Flexag PFP-300x103/75x2 пленум напольный, 300x100, на 2 выxода</t>
  </si>
  <si>
    <t>Flexag PFP-300x103/75x3 пленум напольный, 300x100, на 3 выxода</t>
  </si>
  <si>
    <t>PCP-125/90x1</t>
  </si>
  <si>
    <t>Flexag PCP-125/90x1 пленум вентиляционный потолочный, D125, на 1 выxод, L=300 мм</t>
  </si>
  <si>
    <t>PCP-125/90x2</t>
  </si>
  <si>
    <t>Flexag PCP-125/90x2 пленум вентиляционный потолочный, D125, на 2 выxода, L=300 мм</t>
  </si>
  <si>
    <t>PCP-125/90x3</t>
  </si>
  <si>
    <t>Flexag PCP-125/90x3 пленум вентиляционный потолочный, D125, на 3 выxода, L=300 мм</t>
  </si>
  <si>
    <t>PPP-125/90x2</t>
  </si>
  <si>
    <t>Flexag PPP-125/90x2 пленум пластиковый вентиляционный потолочный, D125, на 2 выxода</t>
  </si>
  <si>
    <t>PWP-125/90x2</t>
  </si>
  <si>
    <t>Flexag PWP-125/90x2 пленум вентиляционный прямой, D125, на 2 выxода, L=300 мм</t>
  </si>
  <si>
    <t>PWP-125/90x3</t>
  </si>
  <si>
    <t>Flexag PWP-125/90x3 пленум вентиляционный прямой, D125, на 3 выxода, L=300 мм</t>
  </si>
  <si>
    <t>PWP-125/75x1</t>
  </si>
  <si>
    <t>Flexag PWP-125/75x1 пленум вентиляционный прямой, D125, на 1 выxод, L=300 мм</t>
  </si>
  <si>
    <t>PWP-100/75x1</t>
  </si>
  <si>
    <t>Flexag PWP-100/75x1 пленум вентиляционный прямой, D100, на 1 выxод, L=300 мм</t>
  </si>
  <si>
    <t>PWP-125/90x1</t>
  </si>
  <si>
    <t>Flexag PWP-125/90x1 пленум вентиляционный прямой, D125, на 1 выxод, L=300 мм</t>
  </si>
  <si>
    <t>PCP-100/90x1</t>
  </si>
  <si>
    <t>PCP-100/90x2</t>
  </si>
  <si>
    <t>Flexag PCP-100/90x1 пленум вентиляционный потолочный, D100, на 1 выxод, L=300 мм</t>
  </si>
  <si>
    <t>Flexag PCP-100/90x2 пленум вентиляционный потолочный, D100, на 2 выxода, L=300 мм</t>
  </si>
  <si>
    <t>PWP-100/90x1</t>
  </si>
  <si>
    <t>Flexag PWP-100/90x1 пленум вентиляционный прямой, D100, на 1 выxод, L=300 мм</t>
  </si>
  <si>
    <t>PWP-100/90x2</t>
  </si>
  <si>
    <t>Flexag PWP-100/90x2 пленум вентиляционный прямой, D100, на 2 выxода, L=300 мм</t>
  </si>
  <si>
    <t>PFP-300x100/90x2</t>
  </si>
  <si>
    <t>PFP-300x100/90x3</t>
  </si>
  <si>
    <t>PFP-400x100/90x2</t>
  </si>
  <si>
    <t>PFP-400x100/90x3</t>
  </si>
  <si>
    <t>Flexag PFP-300x103/90x2 пленум напольный, 300x100, на 2 выxода</t>
  </si>
  <si>
    <t>Flexag PFP-300x103/90x3 пленум напольный, 300x100, на 3 выxода</t>
  </si>
  <si>
    <t>Под натяжной потолок</t>
  </si>
  <si>
    <t>RA-1-1000-30-W</t>
  </si>
  <si>
    <t>Flexag RA-1-1000-30-W щелевой диффузор с КСД под натяжной потолок, белый</t>
  </si>
  <si>
    <t>Flexag RA-1-500-25-W щелевой диффузор с КСД под натяжной потолок, белый</t>
  </si>
  <si>
    <t>Flexag RAN-1-1000-30-W щелевой диффузор с низкопрофильной КСД под натяжной потолок, белый</t>
  </si>
  <si>
    <t>Flexag RAN-1-500-25-W щелевой диффузор с низкопрофильной КСД под натяжной потолок, белый</t>
  </si>
  <si>
    <t>RA-1-500-25-W</t>
  </si>
  <si>
    <t>RAN-1-1000-30-W</t>
  </si>
  <si>
    <t>RAN-1-500-25-W</t>
  </si>
  <si>
    <t>Под гипсокартон</t>
  </si>
  <si>
    <t>Flexag RA-1-1000-30-B щелевой диффузор с КСД под натяжной потолок, черный</t>
  </si>
  <si>
    <t>Flexag RA-1-500-25-B щелевой диффузор с КСД под натяжной потолок, черный</t>
  </si>
  <si>
    <t>Flexag RAN-1-1000-30-B щелевой диффузор с низкопрофильной КСД под натяжной потолок, черный</t>
  </si>
  <si>
    <t>Flexag RAN-1-500-25-B щелевой диффузор с низкопрофильной КСД под натяжной потолок, черный</t>
  </si>
  <si>
    <t>SH-1-500-25-B</t>
  </si>
  <si>
    <t>SH-1-1000-25-W</t>
  </si>
  <si>
    <t>SH-1-500-25-W</t>
  </si>
  <si>
    <t>SHN-1-1000-25-B</t>
  </si>
  <si>
    <t>SHN-1-1000-25-W</t>
  </si>
  <si>
    <t>SHN-1-500-25-B</t>
  </si>
  <si>
    <t>SHN-1-500-25-W</t>
  </si>
  <si>
    <t>Flexag SH-1-1000-25-B щелевой диффузор с КСД под гипсокартон, черный</t>
  </si>
  <si>
    <t>SH-1-1000-25-B</t>
  </si>
  <si>
    <t>RAN-1-500-25-B</t>
  </si>
  <si>
    <t>RAN-1-1000-30-B</t>
  </si>
  <si>
    <t>RA-1-500-25-B</t>
  </si>
  <si>
    <t>RA-1-1000-30-B</t>
  </si>
  <si>
    <t>Flexag SH-1-1000-25-W щелевой диффузор с КСД под гипсокартон, белый</t>
  </si>
  <si>
    <t>Flexag SH-1-500-25-B щелевой диффузор с КСД под гипсокартон, черный</t>
  </si>
  <si>
    <t>Flexag SH-1-500-25-W щелевой диффузор с КСД под гипсокартон, белый</t>
  </si>
  <si>
    <t>Flexag SHN-1-1000-25-B щелевой диффузор с низкопрофильной КСД под гипсокартон, черный</t>
  </si>
  <si>
    <t>Flexag SHN-1-1000-25-W щелевой диффузор с низкопрофильной КСД под гипсокартон, белый</t>
  </si>
  <si>
    <t>Flexag SHN-1-500-25-B щелевой диффузор с низкопрофильной КСД под гипсокартон, черный</t>
  </si>
  <si>
    <t>Flexag SHN-1-500-25-W щелевой диффузор с низкопрофильной КСД под гипсокартон, белый</t>
  </si>
  <si>
    <t>FLD</t>
  </si>
  <si>
    <t>Заглушка коллектора Flexag FLD</t>
  </si>
  <si>
    <t>Flexag PS75-G хомут пластиковый крепежный</t>
  </si>
  <si>
    <t>PS75-G</t>
  </si>
  <si>
    <t>Муфта соединительная с ирисовым дросселем Flexag FLSD75-G, цвет серый</t>
  </si>
  <si>
    <t>FLSD75-G</t>
  </si>
  <si>
    <t>Фиксатор поворота 90° Flexag FL75-FP90</t>
  </si>
  <si>
    <t>FL75-FP90</t>
  </si>
  <si>
    <t>Фланец соединительный Flexag FL75-G, цвет серый</t>
  </si>
  <si>
    <t>FL75-G</t>
  </si>
  <si>
    <t>Аксессуары 90 мм</t>
  </si>
  <si>
    <t>PS90-G</t>
  </si>
  <si>
    <t>Flexag PS90-G хомут пластиковый крепежный</t>
  </si>
  <si>
    <t>Flexag PS90x4-B планка клипс пластиковая крепежная</t>
  </si>
  <si>
    <t>PS90x4-B</t>
  </si>
  <si>
    <t>Аксессуары 110 мм</t>
  </si>
  <si>
    <t>Фланец соединительный с ирисовым дросселем Flexag FLD110-G, цвет серый</t>
  </si>
  <si>
    <t>FLD110-G</t>
  </si>
  <si>
    <t>Тройник Y-образный круглый Flexag FL110-TR 2x75</t>
  </si>
  <si>
    <t>FL110-TR 2x75</t>
  </si>
  <si>
    <t>FL110-PP90</t>
  </si>
  <si>
    <t>Отвод 90° Flexag FL110-PP90</t>
  </si>
  <si>
    <t>Тройник косой FL75-TR, круглый</t>
  </si>
  <si>
    <t>FL75-TR</t>
  </si>
  <si>
    <t>FL110-TR</t>
  </si>
  <si>
    <t>Тройник косой FL110-TR, круглый</t>
  </si>
  <si>
    <t xml:space="preserve"> PPP/125/1xAT</t>
  </si>
  <si>
    <t xml:space="preserve">Flexag PPP/125/1xAT пленум вентиляционный потолочный, D125, на 1 выход AT  </t>
  </si>
  <si>
    <t xml:space="preserve"> PPWP/125/1xAT</t>
  </si>
  <si>
    <t xml:space="preserve">Flexag PPWP/125/1xAT пленум вентиляционный прямой, D125, на 1 выход AT  </t>
  </si>
  <si>
    <t xml:space="preserve"> PS-AT</t>
  </si>
  <si>
    <t xml:space="preserve">Flexag PS-AT крепеж пластиковый </t>
  </si>
  <si>
    <t xml:space="preserve"> SS-AT</t>
  </si>
  <si>
    <t>Flexag SS-AT крепеж стальной</t>
  </si>
  <si>
    <t xml:space="preserve"> ZF-AT</t>
  </si>
  <si>
    <t>Заглушка воздуховода Flexag ZF-AT</t>
  </si>
  <si>
    <t xml:space="preserve"> PP/FL-AT90-V</t>
  </si>
  <si>
    <t>Отвод 90° в вертикале Flexag PP/FL-AT90-V</t>
  </si>
  <si>
    <t xml:space="preserve"> PP/FL-AT90</t>
  </si>
  <si>
    <t>Отвод 90° в горизонте Flexag PP/FL-AT90</t>
  </si>
  <si>
    <t xml:space="preserve"> P-FL75/FL-AT</t>
  </si>
  <si>
    <t>Переходник адаптер Flexag P-FL75/FL-AT</t>
  </si>
  <si>
    <t xml:space="preserve"> P-FL90/FL-AT </t>
  </si>
  <si>
    <t xml:space="preserve">Переходник адаптер в вертикале Flexag P-FL90/FL-AT </t>
  </si>
  <si>
    <t xml:space="preserve"> PPP/FL-AT </t>
  </si>
  <si>
    <t xml:space="preserve">Пленум под решетку Flexag PPP/FL-AT </t>
  </si>
  <si>
    <t xml:space="preserve"> RV295х80/FL-AT</t>
  </si>
  <si>
    <t>Решетка вентиляционная Flexag RV295х80/FL-AT</t>
  </si>
  <si>
    <t xml:space="preserve"> SD-AT </t>
  </si>
  <si>
    <t xml:space="preserve">Соединитель/дроссель Flexag SD-AT </t>
  </si>
  <si>
    <t xml:space="preserve"> S/FL-AT </t>
  </si>
  <si>
    <t xml:space="preserve">Соединитель/переходник Flexag S/FL-AT </t>
  </si>
  <si>
    <t xml:space="preserve"> RVG3/FL-AT </t>
  </si>
  <si>
    <t xml:space="preserve">Фильтр вентиляционной решетки G3 Flexag RVG3/FL-AT </t>
  </si>
  <si>
    <t xml:space="preserve"> AT  </t>
  </si>
  <si>
    <t xml:space="preserve">Фланец коллектора Flexag AT  </t>
  </si>
  <si>
    <t xml:space="preserve"> ATD</t>
  </si>
  <si>
    <t>Фланец коллектора/дроссель Flexag ATD</t>
  </si>
  <si>
    <t>Аксессуары FL-AT</t>
  </si>
  <si>
    <t>UK-110</t>
  </si>
  <si>
    <t>Уплотнительное кольцо Flexag UK-110, комплект 10шт.</t>
  </si>
  <si>
    <t xml:space="preserve">Коллекторы CMP-FLD 75мм (фланцы не входят в комплект)  Возможно изготовление по индивидуальным параметрам </t>
  </si>
  <si>
    <t xml:space="preserve">Коллекторы CMP-FLD 90мм (фланцы не входят в комплект) Возможно изготовление по индивидуальным параметрам </t>
  </si>
  <si>
    <t xml:space="preserve">Пленумы потолочные 75мм (фланцы не входят в комплект) Возможно изготовление по индивидуальным параметрам </t>
  </si>
  <si>
    <t xml:space="preserve">Пленумы напольные 75мм (фланцы не входят в комплект) Возможно изготовление по индивидуальным параметрам </t>
  </si>
  <si>
    <t xml:space="preserve">Пленумы потолочные 90мм (фланцы не входят в комплект) Возможно изготовление по индивидуальным параметрам </t>
  </si>
  <si>
    <t xml:space="preserve">Пленумы напольные 90мм (фланцы не входят в комплект) Возможно изготовление по индивидуальным параметрам </t>
  </si>
  <si>
    <t>Калькулятор рассчета щелевого диффузора   -    https://flexag.ru/kalkulyator_podbora_shchelevogo_diffuzora/</t>
  </si>
  <si>
    <t xml:space="preserve">Щелевые решетки с КСД (фланцы не входят в комплект) Возможно изготовление по индивидуальным параметрам  </t>
  </si>
  <si>
    <t xml:space="preserve"> P-FL75/FL-AT </t>
  </si>
  <si>
    <t xml:space="preserve">Переходник адаптер в вертикале Flexag P-FL75/FL-AT </t>
  </si>
  <si>
    <t>Flexag CMP-125 врезка пластиковая, D125 мм</t>
  </si>
  <si>
    <t>Flexag CMP-160 врезка пластиковая, D160 мм</t>
  </si>
  <si>
    <t>D160</t>
  </si>
  <si>
    <t>CMP-200</t>
  </si>
  <si>
    <t>CMP-160</t>
  </si>
  <si>
    <t>CMP-125</t>
  </si>
  <si>
    <t>Flexag CMP-200 врезка пластиковая, D200 мм</t>
  </si>
  <si>
    <t>D200</t>
  </si>
  <si>
    <t>Гибкий воздуxовод Flexag FL90-20-S, диаметр 90 мм, круглый, антибактериальный и антистатический, 20 м</t>
  </si>
  <si>
    <t>Гибкий воздуxовод Flexag FL110-30-S, диаметр 110 мм, круглый, антибактериальный и антистатический, 30 м</t>
  </si>
  <si>
    <t>Гибкий воздуxовод Flexag FL75-20-S, диаметр 75 мм, круглый, антибактериальный и антистатический, 20 м</t>
  </si>
  <si>
    <t>1000*1000*600</t>
  </si>
  <si>
    <t>1050*1050*750</t>
  </si>
  <si>
    <t>900х900х400</t>
  </si>
  <si>
    <t>900х900х500</t>
  </si>
  <si>
    <t>1200х1200х700</t>
  </si>
  <si>
    <t>Переходник адаптер Flexag P-FL90/FL-AT-S</t>
  </si>
  <si>
    <t xml:space="preserve"> P-FL90/FL-AT-S</t>
  </si>
  <si>
    <t>FM/FL-AT</t>
  </si>
  <si>
    <t>Flip модуль Flexag FM/FL-AT</t>
  </si>
  <si>
    <t>Flip модуль Flexag FP/FL-AT</t>
  </si>
  <si>
    <t>FP/FL-AT</t>
  </si>
  <si>
    <t>Муфта соединительная-переход с 110 мм на 75 мм Flexag FLS110-75</t>
  </si>
  <si>
    <t>FLS110-75</t>
  </si>
  <si>
    <t>Тройник косой FL110-FLD75-TR</t>
  </si>
  <si>
    <t>FL110-FLD75-TR</t>
  </si>
  <si>
    <t>Муфта соединительная Flexag FLS110-G</t>
  </si>
  <si>
    <t>FLS110-G</t>
  </si>
  <si>
    <t>Flexag PS110-G хомут пластиковый крепежный</t>
  </si>
  <si>
    <t xml:space="preserve">PS75-G </t>
  </si>
  <si>
    <t>1200х1200х150</t>
  </si>
  <si>
    <t>132x52x1000</t>
  </si>
  <si>
    <t>Flexag PFP-400x103/75x2 пленум напольный, 400x100, на 2 выxода</t>
  </si>
  <si>
    <t>Flexag PFP-400x103/75x3 пленум напольный, 400x100, на 3 выxода</t>
  </si>
  <si>
    <t>Flexag PFP-400x103/90x3 пленум напольный, 400x100, на 3 выxода</t>
  </si>
  <si>
    <t>Flexag PFP-400x103/90x2 пленум напольный, 400x100, на 2 выxода</t>
  </si>
  <si>
    <t>GL 110/600</t>
  </si>
  <si>
    <t>Flexag GL 160/600 гибкий шумоглушитель, D110, длина 600 мм</t>
  </si>
  <si>
    <t>Flexag KVZ 250 клапан воздушный с электроприводом и возвратной пружиной</t>
  </si>
  <si>
    <t>Flexag KVZ 200 клапан воздушный с электроприводом и возвратной пружиной</t>
  </si>
  <si>
    <t>Flexag KVZ 160 клапан воздушный с электроприводом и возвратной пружиной</t>
  </si>
  <si>
    <t>Flexag KVZ 125 клапан воздушный с электроприводом и возвратной пружиной</t>
  </si>
  <si>
    <t>KVZ 125</t>
  </si>
  <si>
    <t>KVZ 160</t>
  </si>
  <si>
    <t>KVZ 200</t>
  </si>
  <si>
    <t>KVZ 250</t>
  </si>
  <si>
    <t>Клапаны с электроприводом</t>
  </si>
  <si>
    <t>Flexag PPP-125/75x1 пленум пластиковый вентиляционный потолочный, D125, на 1 выxода 75 мм</t>
  </si>
  <si>
    <t>Flexag PPP-125/75x2 пленум пластиковый вентиляционный потолочный, D125, на 2 выxода 75 мм</t>
  </si>
  <si>
    <t>PPP-125/75x1</t>
  </si>
  <si>
    <t>Стальной круглый шумоглушитель Flexag GLMK-125, D125 мм, длина 900 мм</t>
  </si>
  <si>
    <t>GLMK-125</t>
  </si>
  <si>
    <t>GLMK-160</t>
  </si>
  <si>
    <t>GLMK-200</t>
  </si>
  <si>
    <t>GLMK-250</t>
  </si>
  <si>
    <t>Стальной круглый шумоглушитель Flexag GLMK-160, D160 мм, длина 900 мм</t>
  </si>
  <si>
    <t>Стальной круглый шумоглушитель Flexag GLMK-200, D200 мм, длина 900 мм</t>
  </si>
  <si>
    <t>Стальной круглый шумоглушитель Flexag GLMK-250, D250 мм, длина 900 мм</t>
  </si>
  <si>
    <t>Стальной прямоугольный шумоглушитель Flexag GLMP-125, D125 мм, длина 900 мм</t>
  </si>
  <si>
    <t>GLMP-125</t>
  </si>
  <si>
    <t>GLMP-160</t>
  </si>
  <si>
    <t>GLMP-200</t>
  </si>
  <si>
    <t>GLMP-250</t>
  </si>
  <si>
    <t>Стальной прямоугольный шумоглушитель Flexag GLMP-160, D160 мм, длина 900 мм</t>
  </si>
  <si>
    <t>Стальной прямоугольный шумоглушитель Flexag GLMP-200, D200 мм, длина 900 мм</t>
  </si>
  <si>
    <t>Стальной прямоугольный шумоглушитель Flexag GLMP-250, D250 мм, длина 900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</si>
</sst>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/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 wrapText="1"/>
    </xf>
    <xf numFmtId="0" fontId="0" fillId="3" borderId="0" xfId="0" applyFill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0" fillId="0" borderId="2" xfId="0" applyBorder="1" applyAlignment="1">
      <alignment horizontal="center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0" xfId="0" applyBorder="1"/>
    <xf numFmtId="0" fontId="0" fillId="0" borderId="3" xfId="0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3" xfId="0" applyBorder="1"/>
    <xf numFmtId="0" fontId="5" fillId="0" borderId="25" xfId="0" applyFont="1" applyBorder="1" applyAlignment="1">
      <alignment horizontal="left" wrapText="1"/>
    </xf>
    <xf numFmtId="0" fontId="0" fillId="0" borderId="28" xfId="0" applyBorder="1" applyAlignment="1">
      <alignment horizontal="left" vertical="center" wrapText="1" indent="1"/>
    </xf>
    <xf numFmtId="0" fontId="0" fillId="0" borderId="29" xfId="0" applyBorder="1" applyAlignment="1">
      <alignment horizontal="left" vertical="center" wrapText="1" inden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/>
    <xf numFmtId="0" fontId="0" fillId="0" borderId="37" xfId="0" applyBorder="1"/>
    <xf numFmtId="1" fontId="0" fillId="0" borderId="7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29" xfId="0" applyBorder="1" applyAlignment="1">
      <alignment horizontal="left" vertical="center" wrapText="1" indent="2"/>
    </xf>
    <xf numFmtId="0" fontId="0" fillId="0" borderId="3" xfId="0" applyBorder="1" applyAlignment="1">
      <alignment horizontal="left" vertical="center" wrapText="1" indent="2"/>
    </xf>
    <xf numFmtId="0" fontId="0" fillId="0" borderId="1" xfId="0" applyBorder="1" applyAlignment="1">
      <alignment horizontal="left" vertical="center" wrapText="1" indent="2"/>
    </xf>
    <xf numFmtId="0" fontId="0" fillId="0" borderId="2" xfId="0" applyBorder="1" applyAlignment="1">
      <alignment horizontal="left" vertical="center" wrapText="1" indent="2"/>
    </xf>
    <xf numFmtId="0" fontId="0" fillId="0" borderId="4" xfId="0" applyBorder="1" applyAlignment="1">
      <alignment horizontal="left" vertical="center" wrapText="1" indent="2"/>
    </xf>
    <xf numFmtId="0" fontId="0" fillId="0" borderId="1" xfId="0" applyBorder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0" fillId="0" borderId="34" xfId="0" applyBorder="1" applyAlignment="1">
      <alignment horizontal="left" vertical="center" wrapText="1" indent="1"/>
    </xf>
    <xf numFmtId="0" fontId="0" fillId="0" borderId="36" xfId="0" applyBorder="1" applyAlignment="1">
      <alignment horizontal="left" vertical="center" wrapText="1" indent="1"/>
    </xf>
    <xf numFmtId="0" fontId="0" fillId="0" borderId="41" xfId="0" applyBorder="1" applyAlignment="1">
      <alignment horizontal="left" vertical="center" wrapText="1" indent="1"/>
    </xf>
    <xf numFmtId="0" fontId="0" fillId="0" borderId="45" xfId="0" applyBorder="1" applyAlignment="1">
      <alignment horizontal="left" vertical="center" wrapText="1" indent="1"/>
    </xf>
    <xf numFmtId="0" fontId="0" fillId="0" borderId="36" xfId="0" applyBorder="1" applyAlignment="1">
      <alignment horizontal="left" vertical="center" indent="1"/>
    </xf>
    <xf numFmtId="0" fontId="0" fillId="0" borderId="41" xfId="0" applyBorder="1" applyAlignment="1">
      <alignment horizontal="left" vertical="center" indent="1"/>
    </xf>
    <xf numFmtId="0" fontId="0" fillId="0" borderId="34" xfId="0" applyBorder="1" applyAlignment="1">
      <alignment horizontal="left" vertical="center" indent="1"/>
    </xf>
    <xf numFmtId="0" fontId="0" fillId="0" borderId="58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vertical="center" wrapText="1"/>
    </xf>
    <xf numFmtId="0" fontId="6" fillId="3" borderId="12" xfId="0" applyFont="1" applyFill="1" applyBorder="1" applyAlignment="1">
      <alignment horizontal="left" vertical="center" wrapText="1" indent="1"/>
    </xf>
    <xf numFmtId="0" fontId="6" fillId="3" borderId="13" xfId="0" applyFont="1" applyFill="1" applyBorder="1" applyAlignment="1">
      <alignment horizontal="left" vertical="center" wrapText="1" indent="1"/>
    </xf>
    <xf numFmtId="0" fontId="6" fillId="3" borderId="14" xfId="0" applyFont="1" applyFill="1" applyBorder="1" applyAlignment="1">
      <alignment horizontal="left" vertical="center" wrapText="1" indent="1"/>
    </xf>
    <xf numFmtId="0" fontId="2" fillId="0" borderId="5" xfId="0" applyFont="1" applyBorder="1" applyAlignment="1">
      <alignment horizontal="right" vertical="center" wrapText="1" indent="1"/>
    </xf>
    <xf numFmtId="0" fontId="2" fillId="0" borderId="0" xfId="0" applyFont="1" applyAlignment="1">
      <alignment horizontal="right" vertical="center" wrapText="1" indent="1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6" fillId="3" borderId="53" xfId="0" applyFont="1" applyFill="1" applyBorder="1" applyAlignment="1">
      <alignment horizontal="left" vertical="center" indent="1"/>
    </xf>
    <xf numFmtId="0" fontId="6" fillId="3" borderId="27" xfId="0" applyFont="1" applyFill="1" applyBorder="1" applyAlignment="1">
      <alignment horizontal="left" vertical="center" indent="1"/>
    </xf>
    <xf numFmtId="0" fontId="6" fillId="3" borderId="54" xfId="0" applyFont="1" applyFill="1" applyBorder="1" applyAlignment="1">
      <alignment horizontal="left" vertical="center" indent="1"/>
    </xf>
    <xf numFmtId="0" fontId="6" fillId="3" borderId="32" xfId="0" applyFont="1" applyFill="1" applyBorder="1" applyAlignment="1">
      <alignment horizontal="left" vertical="center" wrapText="1" indent="1"/>
    </xf>
    <xf numFmtId="0" fontId="6" fillId="3" borderId="24" xfId="0" applyFont="1" applyFill="1" applyBorder="1" applyAlignment="1">
      <alignment horizontal="left" vertical="center" wrapText="1" indent="1"/>
    </xf>
    <xf numFmtId="0" fontId="6" fillId="3" borderId="33" xfId="0" applyFont="1" applyFill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left" vertical="center" wrapText="1" indent="1"/>
    </xf>
    <xf numFmtId="0" fontId="6" fillId="3" borderId="11" xfId="0" applyFont="1" applyFill="1" applyBorder="1" applyAlignment="1">
      <alignment horizontal="left" vertical="center" wrapText="1" indent="1"/>
    </xf>
    <xf numFmtId="0" fontId="6" fillId="3" borderId="39" xfId="0" applyFont="1" applyFill="1" applyBorder="1" applyAlignment="1">
      <alignment horizontal="left" vertical="center" wrapText="1" indent="1"/>
    </xf>
    <xf numFmtId="0" fontId="6" fillId="2" borderId="42" xfId="0" applyFont="1" applyFill="1" applyBorder="1" applyAlignment="1">
      <alignment horizontal="left" vertical="center" wrapText="1" indent="1"/>
    </xf>
    <xf numFmtId="0" fontId="6" fillId="2" borderId="6" xfId="0" applyFont="1" applyFill="1" applyBorder="1" applyAlignment="1">
      <alignment horizontal="left" vertical="center" wrapText="1" indent="1"/>
    </xf>
    <xf numFmtId="0" fontId="6" fillId="2" borderId="43" xfId="0" applyFont="1" applyFill="1" applyBorder="1" applyAlignment="1">
      <alignment horizontal="left" vertical="center" wrapText="1" indent="1"/>
    </xf>
    <xf numFmtId="0" fontId="6" fillId="3" borderId="42" xfId="0" applyFont="1" applyFill="1" applyBorder="1" applyAlignment="1">
      <alignment horizontal="left" vertical="center" indent="1"/>
    </xf>
    <xf numFmtId="0" fontId="6" fillId="3" borderId="6" xfId="0" applyFont="1" applyFill="1" applyBorder="1" applyAlignment="1">
      <alignment horizontal="left" vertical="center" indent="1"/>
    </xf>
    <xf numFmtId="0" fontId="6" fillId="3" borderId="43" xfId="0" applyFont="1" applyFill="1" applyBorder="1" applyAlignment="1">
      <alignment horizontal="left" vertical="center" indent="1"/>
    </xf>
    <xf numFmtId="0" fontId="6" fillId="3" borderId="42" xfId="0" applyFont="1" applyFill="1" applyBorder="1" applyAlignment="1">
      <alignment horizontal="left" vertical="center" wrapText="1" indent="1"/>
    </xf>
    <xf numFmtId="0" fontId="6" fillId="3" borderId="6" xfId="0" applyFont="1" applyFill="1" applyBorder="1" applyAlignment="1">
      <alignment horizontal="left" vertical="center" wrapText="1" indent="1"/>
    </xf>
    <xf numFmtId="0" fontId="6" fillId="3" borderId="43" xfId="0" applyFont="1" applyFill="1" applyBorder="1" applyAlignment="1">
      <alignment horizontal="left" vertical="center" wrapText="1" indent="1"/>
    </xf>
    <xf numFmtId="0" fontId="6" fillId="3" borderId="12" xfId="0" applyFont="1" applyFill="1" applyBorder="1" applyAlignment="1">
      <alignment horizontal="left" vertical="center" indent="1"/>
    </xf>
    <xf numFmtId="0" fontId="6" fillId="3" borderId="13" xfId="0" applyFont="1" applyFill="1" applyBorder="1" applyAlignment="1">
      <alignment horizontal="left" vertical="center" indent="1"/>
    </xf>
    <xf numFmtId="0" fontId="6" fillId="3" borderId="14" xfId="0" applyFont="1" applyFill="1" applyBorder="1" applyAlignment="1">
      <alignment horizontal="left" vertical="center" indent="1"/>
    </xf>
    <xf numFmtId="0" fontId="9" fillId="3" borderId="12" xfId="0" applyFont="1" applyFill="1" applyBorder="1" applyAlignment="1">
      <alignment horizontal="left" vertical="center" indent="1"/>
    </xf>
    <xf numFmtId="0" fontId="9" fillId="3" borderId="13" xfId="0" applyFont="1" applyFill="1" applyBorder="1" applyAlignment="1">
      <alignment horizontal="left" vertical="center" indent="1"/>
    </xf>
    <xf numFmtId="0" fontId="9" fillId="3" borderId="14" xfId="0" applyFont="1" applyFill="1" applyBorder="1" applyAlignment="1">
      <alignment horizontal="left" vertical="center" indent="1"/>
    </xf>
    <xf numFmtId="0" fontId="4" fillId="3" borderId="12" xfId="0" applyFont="1" applyFill="1" applyBorder="1" applyAlignment="1">
      <alignment horizontal="left" vertical="center" wrapText="1" indent="1"/>
    </xf>
    <xf numFmtId="0" fontId="4" fillId="3" borderId="13" xfId="0" applyFont="1" applyFill="1" applyBorder="1" applyAlignment="1">
      <alignment horizontal="left" vertical="center" wrapText="1" indent="1"/>
    </xf>
    <xf numFmtId="0" fontId="4" fillId="3" borderId="14" xfId="0" applyFont="1" applyFill="1" applyBorder="1" applyAlignment="1">
      <alignment horizontal="left" vertical="center" wrapText="1" indent="1"/>
    </xf>
    <xf numFmtId="0" fontId="6" fillId="3" borderId="32" xfId="0" applyFont="1" applyFill="1" applyBorder="1" applyAlignment="1">
      <alignment horizontal="left" vertical="center" indent="1"/>
    </xf>
    <xf numFmtId="0" fontId="6" fillId="3" borderId="24" xfId="0" applyFont="1" applyFill="1" applyBorder="1" applyAlignment="1">
      <alignment horizontal="left" vertical="center" indent="1"/>
    </xf>
    <xf numFmtId="0" fontId="6" fillId="3" borderId="33" xfId="0" applyFont="1" applyFill="1" applyBorder="1" applyAlignment="1">
      <alignment horizontal="left" vertical="center" indent="1"/>
    </xf>
    <xf numFmtId="0" fontId="8" fillId="3" borderId="55" xfId="1" applyFont="1" applyFill="1" applyBorder="1" applyAlignment="1">
      <alignment horizontal="left" vertical="center" wrapText="1" indent="1"/>
    </xf>
    <xf numFmtId="0" fontId="8" fillId="3" borderId="56" xfId="1" applyFont="1" applyFill="1" applyBorder="1" applyAlignment="1">
      <alignment horizontal="left" vertical="center" wrapText="1" indent="1"/>
    </xf>
    <xf numFmtId="0" fontId="8" fillId="3" borderId="57" xfId="1" applyFont="1" applyFill="1" applyBorder="1" applyAlignment="1">
      <alignment horizontal="left" vertical="center" wrapText="1" indent="1"/>
    </xf>
    <xf numFmtId="0" fontId="4" fillId="3" borderId="16" xfId="0" applyFont="1" applyFill="1" applyBorder="1" applyAlignment="1">
      <alignment horizontal="left" vertical="center" wrapText="1" indent="1"/>
    </xf>
    <xf numFmtId="0" fontId="4" fillId="3" borderId="23" xfId="0" applyFont="1" applyFill="1" applyBorder="1" applyAlignment="1">
      <alignment horizontal="left" vertical="center" wrapText="1" indent="1"/>
    </xf>
    <xf numFmtId="0" fontId="4" fillId="3" borderId="17" xfId="0" applyFont="1" applyFill="1" applyBorder="1" applyAlignment="1">
      <alignment horizontal="left" vertical="center" wrapText="1" indent="1"/>
    </xf>
    <xf numFmtId="0" fontId="4" fillId="3" borderId="18" xfId="0" applyFont="1" applyFill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2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248938</xdr:colOff>
      <xdr:row>0</xdr:row>
      <xdr:rowOff>95250</xdr:rowOff>
    </xdr:from>
    <xdr:to>
      <xdr:col>1</xdr:col>
      <xdr:colOff>1037995</xdr:colOff>
      <xdr:row>3</xdr:row>
      <xdr:rowOff>160768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DC704ED-74EE-5C11-2BF4-4B9F01743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8938" y="95250"/>
          <a:ext cx="2303532" cy="637018"/>
        </a:xfrm>
        <a:prstGeom prst="rect">
          <a:avLst/>
        </a:prstGeom>
      </xdr:spPr>
    </xdr:pic>
    <xdr:clientData/>
  </xdr:twoCellAnchor>
  <xdr:twoCellAnchor>
    <xdr:from>
      <xdr:col>1</xdr:col>
      <xdr:colOff>35720</xdr:colOff>
      <xdr:row>6</xdr:row>
      <xdr:rowOff>35717</xdr:rowOff>
    </xdr:from>
    <xdr:to>
      <xdr:col>1</xdr:col>
      <xdr:colOff>2238376</xdr:colOff>
      <xdr:row>6</xdr:row>
      <xdr:rowOff>1276946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84C752D-FFF7-88F4-8A0C-E9C7A18C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4" y="1547811"/>
          <a:ext cx="2202656" cy="1241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7</xdr:row>
      <xdr:rowOff>35719</xdr:rowOff>
    </xdr:from>
    <xdr:to>
      <xdr:col>1</xdr:col>
      <xdr:colOff>2250281</xdr:colOff>
      <xdr:row>7</xdr:row>
      <xdr:rowOff>1276948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911A80D-6E5D-4330-A9FF-E35D5FB1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719" y="2893219"/>
          <a:ext cx="2202656" cy="1241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47626</xdr:colOff>
      <xdr:row>8</xdr:row>
      <xdr:rowOff>23811</xdr:rowOff>
    </xdr:from>
    <xdr:to>
      <xdr:col>1</xdr:col>
      <xdr:colOff>2250282</xdr:colOff>
      <xdr:row>8</xdr:row>
      <xdr:rowOff>1265040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B6F3CEE-8AE3-4E11-BB8B-A49355724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720" y="4214811"/>
          <a:ext cx="2202656" cy="1241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23812</xdr:colOff>
      <xdr:row>9</xdr:row>
      <xdr:rowOff>11907</xdr:rowOff>
    </xdr:from>
    <xdr:to>
      <xdr:col>1</xdr:col>
      <xdr:colOff>2226468</xdr:colOff>
      <xdr:row>9</xdr:row>
      <xdr:rowOff>1253136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6F8EC56-6DC4-4F01-8E60-90C98615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906" y="5536407"/>
          <a:ext cx="2202656" cy="1241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</xdr:colOff>
      <xdr:row>10</xdr:row>
      <xdr:rowOff>23814</xdr:rowOff>
    </xdr:from>
    <xdr:to>
      <xdr:col>1</xdr:col>
      <xdr:colOff>2250280</xdr:colOff>
      <xdr:row>10</xdr:row>
      <xdr:rowOff>1265043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617ED2C-BD18-4E8C-9CA4-679FE543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718" y="6881814"/>
          <a:ext cx="2202656" cy="1241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95251</xdr:colOff>
      <xdr:row>11</xdr:row>
      <xdr:rowOff>35720</xdr:rowOff>
    </xdr:from>
    <xdr:to>
      <xdr:col>1</xdr:col>
      <xdr:colOff>2272616</xdr:colOff>
      <xdr:row>11</xdr:row>
      <xdr:rowOff>1262065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DF280016-E470-719E-5735-E6822EBC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345" y="8227220"/>
          <a:ext cx="2177365" cy="1226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178594</xdr:colOff>
      <xdr:row>12</xdr:row>
      <xdr:rowOff>71437</xdr:rowOff>
    </xdr:from>
    <xdr:to>
      <xdr:col>1</xdr:col>
      <xdr:colOff>2241352</xdr:colOff>
      <xdr:row>12</xdr:row>
      <xdr:rowOff>1250156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6439E02-9B39-AD48-B5BD-EB213DF4E9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30" t="16475" r="17878" b="21094"/>
        <a:stretch/>
      </xdr:blipFill>
      <xdr:spPr bwMode="auto">
        <a:xfrm>
          <a:off x="1690688" y="9596437"/>
          <a:ext cx="2062758" cy="1178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95251</xdr:colOff>
      <xdr:row>35</xdr:row>
      <xdr:rowOff>47625</xdr:rowOff>
    </xdr:from>
    <xdr:to>
      <xdr:col>1</xdr:col>
      <xdr:colOff>2337058</xdr:colOff>
      <xdr:row>35</xdr:row>
      <xdr:rowOff>1309688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C39093EE-9F3D-8BAE-A12D-EEE27B43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345" y="25193625"/>
          <a:ext cx="2241807" cy="1262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71438</xdr:colOff>
      <xdr:row>36</xdr:row>
      <xdr:rowOff>35720</xdr:rowOff>
    </xdr:from>
    <xdr:to>
      <xdr:col>1</xdr:col>
      <xdr:colOff>2309813</xdr:colOff>
      <xdr:row>36</xdr:row>
      <xdr:rowOff>1296427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36342D87-65BD-88A8-3BF1-7C28381F6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532" y="26515220"/>
          <a:ext cx="2238375" cy="1260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166687</xdr:colOff>
      <xdr:row>37</xdr:row>
      <xdr:rowOff>83345</xdr:rowOff>
    </xdr:from>
    <xdr:to>
      <xdr:col>1</xdr:col>
      <xdr:colOff>2309394</xdr:colOff>
      <xdr:row>37</xdr:row>
      <xdr:rowOff>1291273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2AE738F6-774D-0714-1AC8-F94702A4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781" y="27896345"/>
          <a:ext cx="2142707" cy="1207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95252</xdr:colOff>
      <xdr:row>38</xdr:row>
      <xdr:rowOff>35719</xdr:rowOff>
    </xdr:from>
    <xdr:to>
      <xdr:col>1</xdr:col>
      <xdr:colOff>2331002</xdr:colOff>
      <xdr:row>38</xdr:row>
      <xdr:rowOff>1293220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95EDC2E-691B-A188-78DE-9763F3274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346" y="29182219"/>
          <a:ext cx="2235750" cy="1257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166688</xdr:colOff>
      <xdr:row>39</xdr:row>
      <xdr:rowOff>50902</xdr:rowOff>
    </xdr:from>
    <xdr:to>
      <xdr:col>1</xdr:col>
      <xdr:colOff>2297906</xdr:colOff>
      <xdr:row>39</xdr:row>
      <xdr:rowOff>1250158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6C3AE763-C785-32F6-2C31-88AD2C41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782" y="30530902"/>
          <a:ext cx="2131218" cy="1199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40</xdr:row>
      <xdr:rowOff>59531</xdr:rowOff>
    </xdr:from>
    <xdr:to>
      <xdr:col>1</xdr:col>
      <xdr:colOff>2381249</xdr:colOff>
      <xdr:row>40</xdr:row>
      <xdr:rowOff>1287269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C32DA283-3570-E23F-AB30-08E753047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31873031"/>
          <a:ext cx="2178843" cy="12277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285753</xdr:colOff>
      <xdr:row>42</xdr:row>
      <xdr:rowOff>79559</xdr:rowOff>
    </xdr:from>
    <xdr:to>
      <xdr:col>1</xdr:col>
      <xdr:colOff>2393158</xdr:colOff>
      <xdr:row>42</xdr:row>
      <xdr:rowOff>1267044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57222D6C-5B46-4E9C-58FC-F655FA8F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7" y="33226559"/>
          <a:ext cx="2107405" cy="1187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107156</xdr:colOff>
      <xdr:row>44</xdr:row>
      <xdr:rowOff>35719</xdr:rowOff>
    </xdr:from>
    <xdr:to>
      <xdr:col>1</xdr:col>
      <xdr:colOff>2348963</xdr:colOff>
      <xdr:row>44</xdr:row>
      <xdr:rowOff>1297782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9D829BEE-E640-49C1-9FB7-355FB19A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4718625"/>
          <a:ext cx="2241807" cy="1262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119063</xdr:colOff>
      <xdr:row>45</xdr:row>
      <xdr:rowOff>47625</xdr:rowOff>
    </xdr:from>
    <xdr:to>
      <xdr:col>1</xdr:col>
      <xdr:colOff>2357438</xdr:colOff>
      <xdr:row>45</xdr:row>
      <xdr:rowOff>1308332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ECA34814-2077-4A44-9CB7-461BE2355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157" y="36064031"/>
          <a:ext cx="2238375" cy="1260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46</xdr:row>
      <xdr:rowOff>47626</xdr:rowOff>
    </xdr:from>
    <xdr:to>
      <xdr:col>1</xdr:col>
      <xdr:colOff>2331000</xdr:colOff>
      <xdr:row>46</xdr:row>
      <xdr:rowOff>1305127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97B10D37-0BD0-43B8-9F67-310792E9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344" y="37397532"/>
          <a:ext cx="2235750" cy="1257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119063</xdr:colOff>
      <xdr:row>47</xdr:row>
      <xdr:rowOff>59531</xdr:rowOff>
    </xdr:from>
    <xdr:to>
      <xdr:col>1</xdr:col>
      <xdr:colOff>2250281</xdr:colOff>
      <xdr:row>47</xdr:row>
      <xdr:rowOff>1258787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D393A404-BCBF-4994-8464-1460BA5B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157" y="38742937"/>
          <a:ext cx="2131218" cy="1199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416718</xdr:colOff>
      <xdr:row>51</xdr:row>
      <xdr:rowOff>35718</xdr:rowOff>
    </xdr:from>
    <xdr:to>
      <xdr:col>1</xdr:col>
      <xdr:colOff>1917821</xdr:colOff>
      <xdr:row>51</xdr:row>
      <xdr:rowOff>1302141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91751B39-BCCE-4817-95A5-3C83BAB29D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27" t="17584" r="22527"/>
        <a:stretch/>
      </xdr:blipFill>
      <xdr:spPr bwMode="auto">
        <a:xfrm>
          <a:off x="1928812" y="42969656"/>
          <a:ext cx="1501103" cy="1266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488156</xdr:colOff>
      <xdr:row>52</xdr:row>
      <xdr:rowOff>78038</xdr:rowOff>
    </xdr:from>
    <xdr:to>
      <xdr:col>1</xdr:col>
      <xdr:colOff>1964531</xdr:colOff>
      <xdr:row>52</xdr:row>
      <xdr:rowOff>1262064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A6E39155-3E98-0EE0-B70A-17886BA781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73" t="20754" r="21361" b="2830"/>
        <a:stretch/>
      </xdr:blipFill>
      <xdr:spPr bwMode="auto">
        <a:xfrm>
          <a:off x="2000250" y="44345476"/>
          <a:ext cx="1476375" cy="1184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488156</xdr:colOff>
      <xdr:row>50</xdr:row>
      <xdr:rowOff>95250</xdr:rowOff>
    </xdr:from>
    <xdr:to>
      <xdr:col>1</xdr:col>
      <xdr:colOff>1964531</xdr:colOff>
      <xdr:row>50</xdr:row>
      <xdr:rowOff>1279276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7C7439CC-E4F2-46ED-A941-7B39D42308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73" t="20754" r="21361" b="2830"/>
        <a:stretch/>
      </xdr:blipFill>
      <xdr:spPr bwMode="auto">
        <a:xfrm>
          <a:off x="2000250" y="41695688"/>
          <a:ext cx="1476375" cy="1184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452438</xdr:colOff>
      <xdr:row>49</xdr:row>
      <xdr:rowOff>47625</xdr:rowOff>
    </xdr:from>
    <xdr:to>
      <xdr:col>1</xdr:col>
      <xdr:colOff>1953541</xdr:colOff>
      <xdr:row>49</xdr:row>
      <xdr:rowOff>1314048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BB5890FF-0ABA-478D-9BB6-3FFBEC3B4BB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27" t="17584" r="22527"/>
        <a:stretch/>
      </xdr:blipFill>
      <xdr:spPr bwMode="auto">
        <a:xfrm>
          <a:off x="1964532" y="40314563"/>
          <a:ext cx="1501103" cy="1266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55</xdr:row>
      <xdr:rowOff>35718</xdr:rowOff>
    </xdr:from>
    <xdr:to>
      <xdr:col>1</xdr:col>
      <xdr:colOff>2289432</xdr:colOff>
      <xdr:row>55</xdr:row>
      <xdr:rowOff>1297781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48F03C23-2AD0-4547-8EBE-B75C2170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719" y="46089093"/>
          <a:ext cx="2241807" cy="1262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57</xdr:row>
      <xdr:rowOff>59532</xdr:rowOff>
    </xdr:from>
    <xdr:to>
      <xdr:col>1</xdr:col>
      <xdr:colOff>2237957</xdr:colOff>
      <xdr:row>57</xdr:row>
      <xdr:rowOff>1267460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FC449328-0DAD-407C-B7BA-7BE65524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344" y="48779907"/>
          <a:ext cx="2142707" cy="1207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83344</xdr:colOff>
      <xdr:row>58</xdr:row>
      <xdr:rowOff>59531</xdr:rowOff>
    </xdr:from>
    <xdr:to>
      <xdr:col>1</xdr:col>
      <xdr:colOff>2319094</xdr:colOff>
      <xdr:row>58</xdr:row>
      <xdr:rowOff>1317032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F21DCA23-7CB8-4140-AA4C-F465AF8C2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8" y="50113406"/>
          <a:ext cx="2235750" cy="1257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59</xdr:row>
      <xdr:rowOff>71436</xdr:rowOff>
    </xdr:from>
    <xdr:to>
      <xdr:col>1</xdr:col>
      <xdr:colOff>2274093</xdr:colOff>
      <xdr:row>59</xdr:row>
      <xdr:rowOff>1270692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DDA4E535-F523-4BF0-A3E8-1415F26D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969" y="51458811"/>
          <a:ext cx="2131218" cy="1199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166687</xdr:colOff>
      <xdr:row>60</xdr:row>
      <xdr:rowOff>47625</xdr:rowOff>
    </xdr:from>
    <xdr:to>
      <xdr:col>1</xdr:col>
      <xdr:colOff>2345530</xdr:colOff>
      <xdr:row>60</xdr:row>
      <xdr:rowOff>1275363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3E8B8179-EC29-4E3F-A06B-82BA9CD1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781" y="52768500"/>
          <a:ext cx="2178843" cy="12277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226219</xdr:colOff>
      <xdr:row>61</xdr:row>
      <xdr:rowOff>83345</xdr:rowOff>
    </xdr:from>
    <xdr:to>
      <xdr:col>1</xdr:col>
      <xdr:colOff>2333624</xdr:colOff>
      <xdr:row>61</xdr:row>
      <xdr:rowOff>1270830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57280649-0A99-4D79-9497-3AF3CE78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3" y="54137720"/>
          <a:ext cx="2107405" cy="1187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130969</xdr:colOff>
      <xdr:row>63</xdr:row>
      <xdr:rowOff>35718</xdr:rowOff>
    </xdr:from>
    <xdr:to>
      <xdr:col>1</xdr:col>
      <xdr:colOff>2372776</xdr:colOff>
      <xdr:row>63</xdr:row>
      <xdr:rowOff>1297781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9CC0229-CAA7-456C-BC19-F76C56EF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3063" y="55614093"/>
          <a:ext cx="2241807" cy="1262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130969</xdr:colOff>
      <xdr:row>64</xdr:row>
      <xdr:rowOff>23813</xdr:rowOff>
    </xdr:from>
    <xdr:to>
      <xdr:col>1</xdr:col>
      <xdr:colOff>2369344</xdr:colOff>
      <xdr:row>64</xdr:row>
      <xdr:rowOff>1284520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AAFAD9FB-A1DA-448E-83D7-DA7D5DFF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3063" y="56935688"/>
          <a:ext cx="2238375" cy="1260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45245</xdr:colOff>
      <xdr:row>56</xdr:row>
      <xdr:rowOff>33336</xdr:rowOff>
    </xdr:from>
    <xdr:to>
      <xdr:col>1</xdr:col>
      <xdr:colOff>2283620</xdr:colOff>
      <xdr:row>56</xdr:row>
      <xdr:rowOff>1294043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8B72CBA-A9A9-4D66-BA41-8DC345F4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339" y="47420211"/>
          <a:ext cx="2238375" cy="1260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119063</xdr:colOff>
      <xdr:row>65</xdr:row>
      <xdr:rowOff>59531</xdr:rowOff>
    </xdr:from>
    <xdr:to>
      <xdr:col>1</xdr:col>
      <xdr:colOff>2354813</xdr:colOff>
      <xdr:row>65</xdr:row>
      <xdr:rowOff>1317032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EC13C690-4EE1-4A68-A6A1-BD6CD5D4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157" y="58304906"/>
          <a:ext cx="2235750" cy="1257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154783</xdr:colOff>
      <xdr:row>66</xdr:row>
      <xdr:rowOff>83345</xdr:rowOff>
    </xdr:from>
    <xdr:to>
      <xdr:col>1</xdr:col>
      <xdr:colOff>2286001</xdr:colOff>
      <xdr:row>66</xdr:row>
      <xdr:rowOff>1282601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70FD345C-EB47-4894-BD64-00432572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7" y="59674126"/>
          <a:ext cx="2131218" cy="1199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476250</xdr:colOff>
      <xdr:row>68</xdr:row>
      <xdr:rowOff>11906</xdr:rowOff>
    </xdr:from>
    <xdr:to>
      <xdr:col>1</xdr:col>
      <xdr:colOff>1977353</xdr:colOff>
      <xdr:row>68</xdr:row>
      <xdr:rowOff>1278329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52DDC358-0391-467C-930E-0A2F5FC111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27" t="17584" r="22527"/>
        <a:stretch/>
      </xdr:blipFill>
      <xdr:spPr bwMode="auto">
        <a:xfrm>
          <a:off x="1988344" y="61186219"/>
          <a:ext cx="1501103" cy="1266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559593</xdr:colOff>
      <xdr:row>69</xdr:row>
      <xdr:rowOff>71438</xdr:rowOff>
    </xdr:from>
    <xdr:to>
      <xdr:col>1</xdr:col>
      <xdr:colOff>2035968</xdr:colOff>
      <xdr:row>69</xdr:row>
      <xdr:rowOff>1255464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803AF6A5-1B6F-43EC-9C10-998CFDD198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73" t="20754" r="21361" b="2830"/>
        <a:stretch/>
      </xdr:blipFill>
      <xdr:spPr bwMode="auto">
        <a:xfrm>
          <a:off x="2071687" y="62579251"/>
          <a:ext cx="1476375" cy="1184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533400</xdr:colOff>
      <xdr:row>71</xdr:row>
      <xdr:rowOff>69056</xdr:rowOff>
    </xdr:from>
    <xdr:to>
      <xdr:col>1</xdr:col>
      <xdr:colOff>2009775</xdr:colOff>
      <xdr:row>71</xdr:row>
      <xdr:rowOff>1253082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76B364B5-6450-4A40-BAA7-DE37CA9B13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73" t="20754" r="21361" b="2830"/>
        <a:stretch/>
      </xdr:blipFill>
      <xdr:spPr bwMode="auto">
        <a:xfrm>
          <a:off x="2045494" y="65243869"/>
          <a:ext cx="1476375" cy="1184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476250</xdr:colOff>
      <xdr:row>70</xdr:row>
      <xdr:rowOff>47625</xdr:rowOff>
    </xdr:from>
    <xdr:to>
      <xdr:col>1</xdr:col>
      <xdr:colOff>1977353</xdr:colOff>
      <xdr:row>70</xdr:row>
      <xdr:rowOff>1314048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5DBD923D-D6EC-4F74-91DE-62E691C7C8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27" t="17584" r="22527"/>
        <a:stretch/>
      </xdr:blipFill>
      <xdr:spPr bwMode="auto">
        <a:xfrm>
          <a:off x="1988344" y="63888938"/>
          <a:ext cx="1501103" cy="1266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118593</xdr:colOff>
      <xdr:row>75</xdr:row>
      <xdr:rowOff>178593</xdr:rowOff>
    </xdr:from>
    <xdr:to>
      <xdr:col>2</xdr:col>
      <xdr:colOff>71440</xdr:colOff>
      <xdr:row>75</xdr:row>
      <xdr:rowOff>1276053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23933A4A-9BF0-3E16-7771-0B63DB578A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65" t="34863" b="23711"/>
        <a:stretch/>
      </xdr:blipFill>
      <xdr:spPr bwMode="auto">
        <a:xfrm>
          <a:off x="1630687" y="67079812"/>
          <a:ext cx="2357909" cy="1097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43605</xdr:colOff>
      <xdr:row>76</xdr:row>
      <xdr:rowOff>166688</xdr:rowOff>
    </xdr:from>
    <xdr:to>
      <xdr:col>1</xdr:col>
      <xdr:colOff>2274093</xdr:colOff>
      <xdr:row>76</xdr:row>
      <xdr:rowOff>1222500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6C80C281-2263-1C33-27F7-B844FF2C74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60" t="35733" r="6499" b="25450"/>
        <a:stretch/>
      </xdr:blipFill>
      <xdr:spPr bwMode="auto">
        <a:xfrm>
          <a:off x="1555699" y="68401407"/>
          <a:ext cx="2230488" cy="1055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202405</xdr:colOff>
      <xdr:row>77</xdr:row>
      <xdr:rowOff>47043</xdr:rowOff>
    </xdr:from>
    <xdr:to>
      <xdr:col>1</xdr:col>
      <xdr:colOff>2214562</xdr:colOff>
      <xdr:row>77</xdr:row>
      <xdr:rowOff>1273969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C7D82741-E50D-46D2-9140-22FF6E8B9D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9" t="38361" r="23319" b="28853"/>
        <a:stretch/>
      </xdr:blipFill>
      <xdr:spPr bwMode="auto">
        <a:xfrm>
          <a:off x="1714499" y="69615262"/>
          <a:ext cx="2012157" cy="1226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119061</xdr:colOff>
      <xdr:row>78</xdr:row>
      <xdr:rowOff>47624</xdr:rowOff>
    </xdr:from>
    <xdr:to>
      <xdr:col>1</xdr:col>
      <xdr:colOff>2238374</xdr:colOff>
      <xdr:row>78</xdr:row>
      <xdr:rowOff>1286049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5AAD0F86-EB1E-888B-D442-9B83E3BDA1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50" t="38878" r="23385" b="30355"/>
        <a:stretch/>
      </xdr:blipFill>
      <xdr:spPr bwMode="auto">
        <a:xfrm>
          <a:off x="1631155" y="70949343"/>
          <a:ext cx="2119313" cy="1238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142874</xdr:colOff>
      <xdr:row>80</xdr:row>
      <xdr:rowOff>47624</xdr:rowOff>
    </xdr:from>
    <xdr:to>
      <xdr:col>1</xdr:col>
      <xdr:colOff>2297906</xdr:colOff>
      <xdr:row>80</xdr:row>
      <xdr:rowOff>1308585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28F41FE9-EE6E-EF0B-0424-FAAB74D93F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16" t="27406" r="12181" b="27046"/>
        <a:stretch/>
      </xdr:blipFill>
      <xdr:spPr bwMode="auto">
        <a:xfrm>
          <a:off x="1654968" y="73616343"/>
          <a:ext cx="2155032" cy="1260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250031</xdr:colOff>
      <xdr:row>79</xdr:row>
      <xdr:rowOff>59531</xdr:rowOff>
    </xdr:from>
    <xdr:to>
      <xdr:col>1</xdr:col>
      <xdr:colOff>2285999</xdr:colOff>
      <xdr:row>79</xdr:row>
      <xdr:rowOff>1301874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3CA77983-E0E6-45A7-1DB1-D48F754395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03" t="25226" r="10508" b="27027"/>
        <a:stretch/>
      </xdr:blipFill>
      <xdr:spPr bwMode="auto">
        <a:xfrm>
          <a:off x="1762125" y="72294750"/>
          <a:ext cx="2035968" cy="1242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345281</xdr:colOff>
      <xdr:row>81</xdr:row>
      <xdr:rowOff>59531</xdr:rowOff>
    </xdr:from>
    <xdr:to>
      <xdr:col>1</xdr:col>
      <xdr:colOff>2083594</xdr:colOff>
      <xdr:row>81</xdr:row>
      <xdr:rowOff>1276351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D195B2F8-84A2-B083-1601-33B7711F32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170" t="34141" r="26474" b="33394"/>
        <a:stretch/>
      </xdr:blipFill>
      <xdr:spPr bwMode="auto">
        <a:xfrm>
          <a:off x="1857375" y="74961750"/>
          <a:ext cx="1738313" cy="121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321471</xdr:colOff>
      <xdr:row>82</xdr:row>
      <xdr:rowOff>59531</xdr:rowOff>
    </xdr:from>
    <xdr:to>
      <xdr:col>1</xdr:col>
      <xdr:colOff>2095501</xdr:colOff>
      <xdr:row>82</xdr:row>
      <xdr:rowOff>1260187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2FDCEFEC-153B-6250-4226-F0D395B9DE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2" t="34656" r="26474" b="33780"/>
        <a:stretch/>
      </xdr:blipFill>
      <xdr:spPr bwMode="auto">
        <a:xfrm>
          <a:off x="1833565" y="76295250"/>
          <a:ext cx="1774030" cy="1200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166685</xdr:colOff>
      <xdr:row>86</xdr:row>
      <xdr:rowOff>83344</xdr:rowOff>
    </xdr:from>
    <xdr:to>
      <xdr:col>1</xdr:col>
      <xdr:colOff>2226467</xdr:colOff>
      <xdr:row>86</xdr:row>
      <xdr:rowOff>1308228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DEB1AC1A-506A-9898-647E-33DDDA7518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53" t="40078" r="25959" b="31185"/>
        <a:stretch/>
      </xdr:blipFill>
      <xdr:spPr bwMode="auto">
        <a:xfrm>
          <a:off x="1678779" y="80521969"/>
          <a:ext cx="2059782" cy="1224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154781</xdr:colOff>
      <xdr:row>87</xdr:row>
      <xdr:rowOff>47625</xdr:rowOff>
    </xdr:from>
    <xdr:to>
      <xdr:col>1</xdr:col>
      <xdr:colOff>2238375</xdr:colOff>
      <xdr:row>87</xdr:row>
      <xdr:rowOff>1298915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C83E5190-F55A-EF07-330C-7B5D772A27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53" t="39819" r="26861" b="31701"/>
        <a:stretch/>
      </xdr:blipFill>
      <xdr:spPr bwMode="auto">
        <a:xfrm>
          <a:off x="1666875" y="81819750"/>
          <a:ext cx="2083594" cy="1251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35718</xdr:colOff>
      <xdr:row>85</xdr:row>
      <xdr:rowOff>71437</xdr:rowOff>
    </xdr:from>
    <xdr:to>
      <xdr:col>1</xdr:col>
      <xdr:colOff>2333624</xdr:colOff>
      <xdr:row>85</xdr:row>
      <xdr:rowOff>1226262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1B7A2C7B-5444-30C1-9FF8-B023F666E3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60" t="34923" r="12954" b="27062"/>
        <a:stretch/>
      </xdr:blipFill>
      <xdr:spPr bwMode="auto">
        <a:xfrm>
          <a:off x="1547812" y="79176562"/>
          <a:ext cx="2297906" cy="115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</xdr:colOff>
      <xdr:row>84</xdr:row>
      <xdr:rowOff>154783</xdr:rowOff>
    </xdr:from>
    <xdr:to>
      <xdr:col>1</xdr:col>
      <xdr:colOff>2356417</xdr:colOff>
      <xdr:row>84</xdr:row>
      <xdr:rowOff>1262062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459B9360-BE09-E04E-79AD-3DFB82E981C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61" t="36984" r="12825" b="26675"/>
        <a:stretch/>
      </xdr:blipFill>
      <xdr:spPr bwMode="auto">
        <a:xfrm>
          <a:off x="1559718" y="77926408"/>
          <a:ext cx="2308793" cy="1107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47626</xdr:colOff>
      <xdr:row>88</xdr:row>
      <xdr:rowOff>261938</xdr:rowOff>
    </xdr:from>
    <xdr:to>
      <xdr:col>1</xdr:col>
      <xdr:colOff>2346734</xdr:colOff>
      <xdr:row>88</xdr:row>
      <xdr:rowOff>1190625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7D7EE5AA-EBCF-71C0-1319-1398D40990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21" t="35135" r="10765" b="30502"/>
        <a:stretch/>
      </xdr:blipFill>
      <xdr:spPr bwMode="auto">
        <a:xfrm>
          <a:off x="1559720" y="83367563"/>
          <a:ext cx="2299108" cy="928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44366</xdr:colOff>
      <xdr:row>89</xdr:row>
      <xdr:rowOff>238126</xdr:rowOff>
    </xdr:from>
    <xdr:to>
      <xdr:col>1</xdr:col>
      <xdr:colOff>2333623</xdr:colOff>
      <xdr:row>89</xdr:row>
      <xdr:rowOff>1160139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AE0D4E2-B175-B8E4-5B71-C4B8B1C84BA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07" t="36680" r="11409" b="29472"/>
        <a:stretch/>
      </xdr:blipFill>
      <xdr:spPr bwMode="auto">
        <a:xfrm>
          <a:off x="1556460" y="84677251"/>
          <a:ext cx="2289257" cy="9220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90</xdr:row>
      <xdr:rowOff>178595</xdr:rowOff>
    </xdr:from>
    <xdr:to>
      <xdr:col>1</xdr:col>
      <xdr:colOff>2238375</xdr:colOff>
      <xdr:row>90</xdr:row>
      <xdr:rowOff>1156815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1303F395-1050-972C-4627-F6105CD827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307" t="41302" r="20422" b="32450"/>
        <a:stretch/>
      </xdr:blipFill>
      <xdr:spPr bwMode="auto">
        <a:xfrm>
          <a:off x="1654969" y="85951220"/>
          <a:ext cx="2095500" cy="978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142876</xdr:colOff>
      <xdr:row>91</xdr:row>
      <xdr:rowOff>178594</xdr:rowOff>
    </xdr:from>
    <xdr:to>
      <xdr:col>1</xdr:col>
      <xdr:colOff>2291390</xdr:colOff>
      <xdr:row>91</xdr:row>
      <xdr:rowOff>1166812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A869024-EA29-79DE-89F7-07B015CB4C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65" t="40916" r="20165" b="33222"/>
        <a:stretch/>
      </xdr:blipFill>
      <xdr:spPr bwMode="auto">
        <a:xfrm>
          <a:off x="1654970" y="87284719"/>
          <a:ext cx="2148514" cy="988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297657</xdr:colOff>
      <xdr:row>96</xdr:row>
      <xdr:rowOff>47627</xdr:rowOff>
    </xdr:from>
    <xdr:to>
      <xdr:col>1</xdr:col>
      <xdr:colOff>2166937</xdr:colOff>
      <xdr:row>96</xdr:row>
      <xdr:rowOff>1298759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C545CABE-CD6A-C9EC-A2B1-F1805CBF18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02" t="23112" r="22224" b="18993"/>
        <a:stretch/>
      </xdr:blipFill>
      <xdr:spPr bwMode="auto">
        <a:xfrm>
          <a:off x="1809751" y="91356658"/>
          <a:ext cx="1869280" cy="1251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309561</xdr:colOff>
      <xdr:row>95</xdr:row>
      <xdr:rowOff>80684</xdr:rowOff>
    </xdr:from>
    <xdr:to>
      <xdr:col>1</xdr:col>
      <xdr:colOff>2214562</xdr:colOff>
      <xdr:row>95</xdr:row>
      <xdr:rowOff>1293348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A2BFC128-6389-5A27-F18D-550AB53AB7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16" t="13501" r="22740" b="21968"/>
        <a:stretch/>
      </xdr:blipFill>
      <xdr:spPr bwMode="auto">
        <a:xfrm>
          <a:off x="1821655" y="90056215"/>
          <a:ext cx="1905001" cy="1212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285749</xdr:colOff>
      <xdr:row>93</xdr:row>
      <xdr:rowOff>47626</xdr:rowOff>
    </xdr:from>
    <xdr:to>
      <xdr:col>1</xdr:col>
      <xdr:colOff>2131219</xdr:colOff>
      <xdr:row>93</xdr:row>
      <xdr:rowOff>1290493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EF36C6B9-2E4A-8A5D-9931-2858799801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8" t="13495" r="18641" b="18572"/>
        <a:stretch/>
      </xdr:blipFill>
      <xdr:spPr bwMode="auto">
        <a:xfrm>
          <a:off x="1797843" y="88689657"/>
          <a:ext cx="1845470" cy="1242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357187</xdr:colOff>
      <xdr:row>107</xdr:row>
      <xdr:rowOff>71435</xdr:rowOff>
    </xdr:from>
    <xdr:to>
      <xdr:col>1</xdr:col>
      <xdr:colOff>2074384</xdr:colOff>
      <xdr:row>107</xdr:row>
      <xdr:rowOff>1309687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59A5F46F-E364-A827-194B-1A375EB1CBD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95" b="7471"/>
        <a:stretch/>
      </xdr:blipFill>
      <xdr:spPr bwMode="auto">
        <a:xfrm>
          <a:off x="1869281" y="94249873"/>
          <a:ext cx="1717197" cy="1238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142876</xdr:colOff>
      <xdr:row>106</xdr:row>
      <xdr:rowOff>71437</xdr:rowOff>
    </xdr:from>
    <xdr:to>
      <xdr:col>1</xdr:col>
      <xdr:colOff>2229309</xdr:colOff>
      <xdr:row>106</xdr:row>
      <xdr:rowOff>1264797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EFEE4F2F-AE7E-C48E-FF15-949AF1AE90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54" b="8075"/>
        <a:stretch/>
      </xdr:blipFill>
      <xdr:spPr bwMode="auto">
        <a:xfrm>
          <a:off x="1654970" y="92916375"/>
          <a:ext cx="2086433" cy="119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226218</xdr:colOff>
      <xdr:row>109</xdr:row>
      <xdr:rowOff>190500</xdr:rowOff>
    </xdr:from>
    <xdr:to>
      <xdr:col>1</xdr:col>
      <xdr:colOff>2190749</xdr:colOff>
      <xdr:row>109</xdr:row>
      <xdr:rowOff>1177752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595E3A0F-3632-A2C0-F638-8C8F515031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55" t="21150" r="13011" b="13417"/>
        <a:stretch/>
      </xdr:blipFill>
      <xdr:spPr bwMode="auto">
        <a:xfrm>
          <a:off x="1738312" y="97035938"/>
          <a:ext cx="1964531" cy="987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857250</xdr:colOff>
      <xdr:row>110</xdr:row>
      <xdr:rowOff>71437</xdr:rowOff>
    </xdr:from>
    <xdr:to>
      <xdr:col>1</xdr:col>
      <xdr:colOff>1846110</xdr:colOff>
      <xdr:row>110</xdr:row>
      <xdr:rowOff>1297780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9B921881-4975-DEA4-F753-E2EC6120A3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175" t="10302" r="27118" b="17583"/>
        <a:stretch/>
      </xdr:blipFill>
      <xdr:spPr bwMode="auto">
        <a:xfrm>
          <a:off x="2369344" y="98250375"/>
          <a:ext cx="988860" cy="1226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112</xdr:row>
      <xdr:rowOff>23813</xdr:rowOff>
    </xdr:from>
    <xdr:to>
      <xdr:col>1</xdr:col>
      <xdr:colOff>2339109</xdr:colOff>
      <xdr:row>112</xdr:row>
      <xdr:rowOff>1285875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A8582DA7-3629-0C81-D07F-FA6D7B57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344" y="100869751"/>
          <a:ext cx="2243859" cy="1262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214311</xdr:colOff>
      <xdr:row>113</xdr:row>
      <xdr:rowOff>107156</xdr:rowOff>
    </xdr:from>
    <xdr:to>
      <xdr:col>1</xdr:col>
      <xdr:colOff>2266176</xdr:colOff>
      <xdr:row>113</xdr:row>
      <xdr:rowOff>1261231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8EAACD45-93C2-C554-8827-FCE8F15F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405" y="102286594"/>
          <a:ext cx="2051865" cy="115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59528</xdr:colOff>
      <xdr:row>115</xdr:row>
      <xdr:rowOff>23813</xdr:rowOff>
    </xdr:from>
    <xdr:to>
      <xdr:col>1</xdr:col>
      <xdr:colOff>2285999</xdr:colOff>
      <xdr:row>115</xdr:row>
      <xdr:rowOff>1276669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B9148E9B-FB40-7A4F-7EB0-B7EB7EC1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903" y="114577813"/>
          <a:ext cx="2226471" cy="1252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154782</xdr:colOff>
      <xdr:row>111</xdr:row>
      <xdr:rowOff>95250</xdr:rowOff>
    </xdr:from>
    <xdr:to>
      <xdr:col>1</xdr:col>
      <xdr:colOff>2297907</xdr:colOff>
      <xdr:row>111</xdr:row>
      <xdr:rowOff>1298408</xdr:rowOff>
    </xdr:to>
    <xdr:pic>
      <xdr:nvPicPr>
        <xdr:cNvPr id="87" name="Рисунок 86" descr="Регулятор потока Flexag FL75-RP, круглый ">
          <a:extLst>
            <a:ext uri="{FF2B5EF4-FFF2-40B4-BE49-F238E27FC236}">
              <a16:creationId xmlns:a16="http://schemas.microsoft.com/office/drawing/2014/main" id="{DD759C2E-0B10-EA21-546C-9A884898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6" y="99607688"/>
          <a:ext cx="2143125" cy="1203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83343</xdr:colOff>
      <xdr:row>117</xdr:row>
      <xdr:rowOff>35718</xdr:rowOff>
    </xdr:from>
    <xdr:to>
      <xdr:col>1</xdr:col>
      <xdr:colOff>2310183</xdr:colOff>
      <xdr:row>117</xdr:row>
      <xdr:rowOff>1285874</xdr:rowOff>
    </xdr:to>
    <xdr:pic>
      <xdr:nvPicPr>
        <xdr:cNvPr id="88" name="Рисунок 87" descr="Фиксатор поворота 90° Flexag FL75-FP90 ">
          <a:extLst>
            <a:ext uri="{FF2B5EF4-FFF2-40B4-BE49-F238E27FC236}">
              <a16:creationId xmlns:a16="http://schemas.microsoft.com/office/drawing/2014/main" id="{0C0D7C6C-1CE2-5EE0-11A4-9EE7F1A8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" y="107549156"/>
          <a:ext cx="2226840" cy="1250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428626</xdr:colOff>
      <xdr:row>119</xdr:row>
      <xdr:rowOff>154781</xdr:rowOff>
    </xdr:from>
    <xdr:to>
      <xdr:col>1</xdr:col>
      <xdr:colOff>1905000</xdr:colOff>
      <xdr:row>119</xdr:row>
      <xdr:rowOff>1307792</xdr:rowOff>
    </xdr:to>
    <xdr:pic>
      <xdr:nvPicPr>
        <xdr:cNvPr id="89" name="Рисунок 88" descr="Фланец соединительный Flexag FL90-G, цвет серый">
          <a:extLst>
            <a:ext uri="{FF2B5EF4-FFF2-40B4-BE49-F238E27FC236}">
              <a16:creationId xmlns:a16="http://schemas.microsoft.com/office/drawing/2014/main" id="{BCD544F6-B19F-CBCF-68CC-AABA4C0C7F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40"/>
        <a:stretch/>
      </xdr:blipFill>
      <xdr:spPr bwMode="auto">
        <a:xfrm>
          <a:off x="1940720" y="109251750"/>
          <a:ext cx="1476374" cy="1153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392905</xdr:colOff>
      <xdr:row>120</xdr:row>
      <xdr:rowOff>59530</xdr:rowOff>
    </xdr:from>
    <xdr:to>
      <xdr:col>1</xdr:col>
      <xdr:colOff>2071687</xdr:colOff>
      <xdr:row>120</xdr:row>
      <xdr:rowOff>1299245</xdr:rowOff>
    </xdr:to>
    <xdr:pic>
      <xdr:nvPicPr>
        <xdr:cNvPr id="90" name="Рисунок 89" descr="Фланец соединительный с ирисовым дросселем Flexag FLD90-G, цвет серый">
          <a:extLst>
            <a:ext uri="{FF2B5EF4-FFF2-40B4-BE49-F238E27FC236}">
              <a16:creationId xmlns:a16="http://schemas.microsoft.com/office/drawing/2014/main" id="{D87704E0-2312-4216-6153-2B6DE32C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99" y="110489999"/>
          <a:ext cx="1678782" cy="1239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238125</xdr:colOff>
      <xdr:row>122</xdr:row>
      <xdr:rowOff>178594</xdr:rowOff>
    </xdr:from>
    <xdr:to>
      <xdr:col>1</xdr:col>
      <xdr:colOff>2202656</xdr:colOff>
      <xdr:row>122</xdr:row>
      <xdr:rowOff>1165846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F2407C18-E772-4A6C-8C50-CB7E123A02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55" t="21150" r="13011" b="13417"/>
        <a:stretch/>
      </xdr:blipFill>
      <xdr:spPr bwMode="auto">
        <a:xfrm>
          <a:off x="1750219" y="113276063"/>
          <a:ext cx="1964531" cy="987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654843</xdr:colOff>
      <xdr:row>123</xdr:row>
      <xdr:rowOff>35718</xdr:rowOff>
    </xdr:from>
    <xdr:to>
      <xdr:col>1</xdr:col>
      <xdr:colOff>1869280</xdr:colOff>
      <xdr:row>123</xdr:row>
      <xdr:rowOff>1250155</xdr:rowOff>
    </xdr:to>
    <xdr:pic>
      <xdr:nvPicPr>
        <xdr:cNvPr id="92" name="Рисунок 91" descr="Регулятор потока Flexag FL90-RP, круглый">
          <a:extLst>
            <a:ext uri="{FF2B5EF4-FFF2-40B4-BE49-F238E27FC236}">
              <a16:creationId xmlns:a16="http://schemas.microsoft.com/office/drawing/2014/main" id="{16AADEBF-8D4D-F3DB-36C8-49FEF4D715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80" t="16191" r="30493" b="17143"/>
        <a:stretch/>
      </xdr:blipFill>
      <xdr:spPr bwMode="auto">
        <a:xfrm>
          <a:off x="2166937" y="114466687"/>
          <a:ext cx="1214437" cy="1214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107157</xdr:colOff>
      <xdr:row>124</xdr:row>
      <xdr:rowOff>35719</xdr:rowOff>
    </xdr:from>
    <xdr:to>
      <xdr:col>1</xdr:col>
      <xdr:colOff>2351016</xdr:colOff>
      <xdr:row>124</xdr:row>
      <xdr:rowOff>1297781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6ADE7D5B-FE20-46BE-884C-23DFC1B58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1" y="115800188"/>
          <a:ext cx="2243859" cy="1262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214312</xdr:colOff>
      <xdr:row>125</xdr:row>
      <xdr:rowOff>83344</xdr:rowOff>
    </xdr:from>
    <xdr:to>
      <xdr:col>1</xdr:col>
      <xdr:colOff>2266177</xdr:colOff>
      <xdr:row>125</xdr:row>
      <xdr:rowOff>1237419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8032DE19-5986-4374-9095-FAB830AEF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406" y="117181313"/>
          <a:ext cx="2051865" cy="115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571499</xdr:colOff>
      <xdr:row>127</xdr:row>
      <xdr:rowOff>71303</xdr:rowOff>
    </xdr:from>
    <xdr:to>
      <xdr:col>1</xdr:col>
      <xdr:colOff>1881187</xdr:colOff>
      <xdr:row>127</xdr:row>
      <xdr:rowOff>1263268</xdr:rowOff>
    </xdr:to>
    <xdr:pic>
      <xdr:nvPicPr>
        <xdr:cNvPr id="95" name="Рисунок 94" descr="Flexag PS90-G хомут пластиковый крепежный  ">
          <a:extLst>
            <a:ext uri="{FF2B5EF4-FFF2-40B4-BE49-F238E27FC236}">
              <a16:creationId xmlns:a16="http://schemas.microsoft.com/office/drawing/2014/main" id="{2F842A2A-775C-1B51-D982-9D15F19681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02" t="13637" r="24976" b="12727"/>
        <a:stretch/>
      </xdr:blipFill>
      <xdr:spPr bwMode="auto">
        <a:xfrm>
          <a:off x="2083593" y="119836272"/>
          <a:ext cx="1309688" cy="1191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166688</xdr:colOff>
      <xdr:row>128</xdr:row>
      <xdr:rowOff>71438</xdr:rowOff>
    </xdr:from>
    <xdr:to>
      <xdr:col>1</xdr:col>
      <xdr:colOff>2309812</xdr:colOff>
      <xdr:row>128</xdr:row>
      <xdr:rowOff>1274596</xdr:rowOff>
    </xdr:to>
    <xdr:pic>
      <xdr:nvPicPr>
        <xdr:cNvPr id="96" name="Рисунок 95" descr="Flexag PS90x4-B планка клипс пластиковая крепежная  ">
          <a:extLst>
            <a:ext uri="{FF2B5EF4-FFF2-40B4-BE49-F238E27FC236}">
              <a16:creationId xmlns:a16="http://schemas.microsoft.com/office/drawing/2014/main" id="{B2BCA1DA-BDD0-002E-B53B-B25D1A870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782" y="121169907"/>
          <a:ext cx="2143124" cy="1203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107157</xdr:colOff>
      <xdr:row>130</xdr:row>
      <xdr:rowOff>59531</xdr:rowOff>
    </xdr:from>
    <xdr:to>
      <xdr:col>1</xdr:col>
      <xdr:colOff>2291580</xdr:colOff>
      <xdr:row>130</xdr:row>
      <xdr:rowOff>1285874</xdr:rowOff>
    </xdr:to>
    <xdr:pic>
      <xdr:nvPicPr>
        <xdr:cNvPr id="98" name="Рисунок 97" descr="Фланец соединительный с ирисовым дросселем Flexag FLD110-G, цвет серый ">
          <a:extLst>
            <a:ext uri="{FF2B5EF4-FFF2-40B4-BE49-F238E27FC236}">
              <a16:creationId xmlns:a16="http://schemas.microsoft.com/office/drawing/2014/main" id="{38720515-9501-FBB8-C2DC-3D1447F6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1" y="122682000"/>
          <a:ext cx="2184423" cy="1226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71437</xdr:colOff>
      <xdr:row>131</xdr:row>
      <xdr:rowOff>23812</xdr:rowOff>
    </xdr:from>
    <xdr:to>
      <xdr:col>1</xdr:col>
      <xdr:colOff>2333624</xdr:colOff>
      <xdr:row>131</xdr:row>
      <xdr:rowOff>1293812</xdr:rowOff>
    </xdr:to>
    <xdr:pic>
      <xdr:nvPicPr>
        <xdr:cNvPr id="99" name="Рисунок 98" descr="Тройник Y-образный круглый Flexag FL110-TR 2x75 ">
          <a:extLst>
            <a:ext uri="{FF2B5EF4-FFF2-40B4-BE49-F238E27FC236}">
              <a16:creationId xmlns:a16="http://schemas.microsoft.com/office/drawing/2014/main" id="{F464BA55-558B-1864-43B6-A3D3C0BE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531" y="123979781"/>
          <a:ext cx="2262187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142876</xdr:colOff>
      <xdr:row>132</xdr:row>
      <xdr:rowOff>119061</xdr:rowOff>
    </xdr:from>
    <xdr:to>
      <xdr:col>1</xdr:col>
      <xdr:colOff>2221262</xdr:colOff>
      <xdr:row>132</xdr:row>
      <xdr:rowOff>1285874</xdr:rowOff>
    </xdr:to>
    <xdr:pic>
      <xdr:nvPicPr>
        <xdr:cNvPr id="100" name="Рисунок 99" descr="Отвод 90° Flexag FL75-PP90">
          <a:extLst>
            <a:ext uri="{FF2B5EF4-FFF2-40B4-BE49-F238E27FC236}">
              <a16:creationId xmlns:a16="http://schemas.microsoft.com/office/drawing/2014/main" id="{C1E6DAFF-57D3-78AD-FD02-87A3168C3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970" y="125408530"/>
          <a:ext cx="2078386" cy="1166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35719</xdr:colOff>
      <xdr:row>133</xdr:row>
      <xdr:rowOff>47624</xdr:rowOff>
    </xdr:from>
    <xdr:to>
      <xdr:col>1</xdr:col>
      <xdr:colOff>2250281</xdr:colOff>
      <xdr:row>133</xdr:row>
      <xdr:rowOff>1290887</xdr:rowOff>
    </xdr:to>
    <xdr:pic>
      <xdr:nvPicPr>
        <xdr:cNvPr id="101" name="Рисунок 100" descr="Тройник косой FL75-TR, круглый">
          <a:extLst>
            <a:ext uri="{FF2B5EF4-FFF2-40B4-BE49-F238E27FC236}">
              <a16:creationId xmlns:a16="http://schemas.microsoft.com/office/drawing/2014/main" id="{0A9C25A9-FB12-4B7D-F4B2-67BC9761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3" y="126670593"/>
          <a:ext cx="2214562" cy="1243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166688</xdr:colOff>
      <xdr:row>138</xdr:row>
      <xdr:rowOff>71438</xdr:rowOff>
    </xdr:from>
    <xdr:to>
      <xdr:col>1</xdr:col>
      <xdr:colOff>2218553</xdr:colOff>
      <xdr:row>138</xdr:row>
      <xdr:rowOff>1225513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D6449D93-AFB8-4E01-8C29-E0740BB6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782" y="129361407"/>
          <a:ext cx="2051865" cy="115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35718</xdr:colOff>
      <xdr:row>140</xdr:row>
      <xdr:rowOff>35720</xdr:rowOff>
    </xdr:from>
    <xdr:to>
      <xdr:col>1</xdr:col>
      <xdr:colOff>2304974</xdr:colOff>
      <xdr:row>140</xdr:row>
      <xdr:rowOff>1309688</xdr:rowOff>
    </xdr:to>
    <xdr:pic>
      <xdr:nvPicPr>
        <xdr:cNvPr id="103" name="Рисунок 102" descr="Flexag PPP/125/1xAT пленум вентиляционный потолочный, D125, на 1 выход AT  ">
          <a:extLst>
            <a:ext uri="{FF2B5EF4-FFF2-40B4-BE49-F238E27FC236}">
              <a16:creationId xmlns:a16="http://schemas.microsoft.com/office/drawing/2014/main" id="{B0A36237-9618-8B59-7F64-257A80D1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2" y="130849689"/>
          <a:ext cx="2269256" cy="1273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141</xdr:row>
      <xdr:rowOff>59532</xdr:rowOff>
    </xdr:from>
    <xdr:to>
      <xdr:col>1</xdr:col>
      <xdr:colOff>2300883</xdr:colOff>
      <xdr:row>141</xdr:row>
      <xdr:rowOff>1297782</xdr:rowOff>
    </xdr:to>
    <xdr:pic>
      <xdr:nvPicPr>
        <xdr:cNvPr id="104" name="Рисунок 103" descr="Flexag PPWP/125/1xAT пленум вентиляционный прямой, D125, на 1 выход AT  ">
          <a:extLst>
            <a:ext uri="{FF2B5EF4-FFF2-40B4-BE49-F238E27FC236}">
              <a16:creationId xmlns:a16="http://schemas.microsoft.com/office/drawing/2014/main" id="{785BB28C-6ADA-6A74-D391-21B62260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344" y="132207001"/>
          <a:ext cx="2205633" cy="1238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119063</xdr:colOff>
      <xdr:row>142</xdr:row>
      <xdr:rowOff>83342</xdr:rowOff>
    </xdr:from>
    <xdr:to>
      <xdr:col>1</xdr:col>
      <xdr:colOff>2282279</xdr:colOff>
      <xdr:row>142</xdr:row>
      <xdr:rowOff>1297779</xdr:rowOff>
    </xdr:to>
    <xdr:pic>
      <xdr:nvPicPr>
        <xdr:cNvPr id="105" name="Рисунок 104" descr="Фланец коллектора Flexag AT  ">
          <a:extLst>
            <a:ext uri="{FF2B5EF4-FFF2-40B4-BE49-F238E27FC236}">
              <a16:creationId xmlns:a16="http://schemas.microsoft.com/office/drawing/2014/main" id="{3426AFAA-6180-ACCF-C74D-DB38099D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157" y="133564311"/>
          <a:ext cx="2163216" cy="1214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71438</xdr:colOff>
      <xdr:row>143</xdr:row>
      <xdr:rowOff>47624</xdr:rowOff>
    </xdr:from>
    <xdr:to>
      <xdr:col>1</xdr:col>
      <xdr:colOff>2321719</xdr:colOff>
      <xdr:row>143</xdr:row>
      <xdr:rowOff>1310940</xdr:rowOff>
    </xdr:to>
    <xdr:pic>
      <xdr:nvPicPr>
        <xdr:cNvPr id="106" name="Рисунок 105" descr="Фланец коллектора/дроссель Flexag ATD">
          <a:extLst>
            <a:ext uri="{FF2B5EF4-FFF2-40B4-BE49-F238E27FC236}">
              <a16:creationId xmlns:a16="http://schemas.microsoft.com/office/drawing/2014/main" id="{8E1BE08B-58F2-B69E-503E-69C859AE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532" y="134862093"/>
          <a:ext cx="2250281" cy="1263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107158</xdr:colOff>
      <xdr:row>144</xdr:row>
      <xdr:rowOff>11907</xdr:rowOff>
    </xdr:from>
    <xdr:to>
      <xdr:col>1</xdr:col>
      <xdr:colOff>2345532</xdr:colOff>
      <xdr:row>144</xdr:row>
      <xdr:rowOff>1268538</xdr:rowOff>
    </xdr:to>
    <xdr:pic>
      <xdr:nvPicPr>
        <xdr:cNvPr id="107" name="Рисунок 106" descr="Flexag PS-AT крепеж пластиковый ">
          <a:extLst>
            <a:ext uri="{FF2B5EF4-FFF2-40B4-BE49-F238E27FC236}">
              <a16:creationId xmlns:a16="http://schemas.microsoft.com/office/drawing/2014/main" id="{DBA84BA3-FC48-574D-954A-37AA60BD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2" y="136159876"/>
          <a:ext cx="2238374" cy="1256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71437</xdr:colOff>
      <xdr:row>145</xdr:row>
      <xdr:rowOff>35718</xdr:rowOff>
    </xdr:from>
    <xdr:to>
      <xdr:col>1</xdr:col>
      <xdr:colOff>2381249</xdr:colOff>
      <xdr:row>145</xdr:row>
      <xdr:rowOff>1332455</xdr:rowOff>
    </xdr:to>
    <xdr:pic>
      <xdr:nvPicPr>
        <xdr:cNvPr id="108" name="Рисунок 107" descr="Flexag SS-AT крепеж стальной">
          <a:extLst>
            <a:ext uri="{FF2B5EF4-FFF2-40B4-BE49-F238E27FC236}">
              <a16:creationId xmlns:a16="http://schemas.microsoft.com/office/drawing/2014/main" id="{9B8F2958-86F0-C986-B917-1D37BB28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531" y="137517187"/>
          <a:ext cx="2309812" cy="1296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59532</xdr:colOff>
      <xdr:row>146</xdr:row>
      <xdr:rowOff>35719</xdr:rowOff>
    </xdr:from>
    <xdr:to>
      <xdr:col>1</xdr:col>
      <xdr:colOff>2357438</xdr:colOff>
      <xdr:row>146</xdr:row>
      <xdr:rowOff>1325771</xdr:rowOff>
    </xdr:to>
    <xdr:pic>
      <xdr:nvPicPr>
        <xdr:cNvPr id="109" name="Рисунок 108" descr="Заглушка воздуховода Flexag ZF-AT">
          <a:extLst>
            <a:ext uri="{FF2B5EF4-FFF2-40B4-BE49-F238E27FC236}">
              <a16:creationId xmlns:a16="http://schemas.microsoft.com/office/drawing/2014/main" id="{D3DFE084-3737-67A1-BD36-15FA3DFE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138850688"/>
          <a:ext cx="2297906" cy="129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178594</xdr:colOff>
      <xdr:row>147</xdr:row>
      <xdr:rowOff>71437</xdr:rowOff>
    </xdr:from>
    <xdr:to>
      <xdr:col>1</xdr:col>
      <xdr:colOff>2273947</xdr:colOff>
      <xdr:row>147</xdr:row>
      <xdr:rowOff>1247776</xdr:rowOff>
    </xdr:to>
    <xdr:pic>
      <xdr:nvPicPr>
        <xdr:cNvPr id="110" name="Рисунок 109" descr="Отвод 90° в вертикале Flexag PP/FL-AT90-V">
          <a:extLst>
            <a:ext uri="{FF2B5EF4-FFF2-40B4-BE49-F238E27FC236}">
              <a16:creationId xmlns:a16="http://schemas.microsoft.com/office/drawing/2014/main" id="{B94E5CF8-75D4-8813-5340-3F2C7508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688" y="140219906"/>
          <a:ext cx="2095353" cy="1176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178593</xdr:colOff>
      <xdr:row>148</xdr:row>
      <xdr:rowOff>59530</xdr:rowOff>
    </xdr:from>
    <xdr:to>
      <xdr:col>1</xdr:col>
      <xdr:colOff>2341810</xdr:colOff>
      <xdr:row>148</xdr:row>
      <xdr:rowOff>1273968</xdr:rowOff>
    </xdr:to>
    <xdr:pic>
      <xdr:nvPicPr>
        <xdr:cNvPr id="111" name="Рисунок 110" descr="Отвод 90° в горизонте Flexag PP/FL-AT90">
          <a:extLst>
            <a:ext uri="{FF2B5EF4-FFF2-40B4-BE49-F238E27FC236}">
              <a16:creationId xmlns:a16="http://schemas.microsoft.com/office/drawing/2014/main" id="{FF255D9A-A3BD-884A-BC5F-6142934E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687" y="141541499"/>
          <a:ext cx="2163217" cy="121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11906</xdr:colOff>
      <xdr:row>149</xdr:row>
      <xdr:rowOff>0</xdr:rowOff>
    </xdr:from>
    <xdr:to>
      <xdr:col>1</xdr:col>
      <xdr:colOff>2393156</xdr:colOff>
      <xdr:row>150</xdr:row>
      <xdr:rowOff>3342</xdr:rowOff>
    </xdr:to>
    <xdr:pic>
      <xdr:nvPicPr>
        <xdr:cNvPr id="112" name="Рисунок 111" descr="Переходник адаптер Flexag P-FL75/FL-AT 1">
          <a:extLst>
            <a:ext uri="{FF2B5EF4-FFF2-40B4-BE49-F238E27FC236}">
              <a16:creationId xmlns:a16="http://schemas.microsoft.com/office/drawing/2014/main" id="{DEB4C218-2F80-B7EA-5CB1-7885F7B7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2815469"/>
          <a:ext cx="2381250" cy="1336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83344</xdr:colOff>
      <xdr:row>150</xdr:row>
      <xdr:rowOff>59530</xdr:rowOff>
    </xdr:from>
    <xdr:to>
      <xdr:col>1</xdr:col>
      <xdr:colOff>2238374</xdr:colOff>
      <xdr:row>150</xdr:row>
      <xdr:rowOff>1269371</xdr:rowOff>
    </xdr:to>
    <xdr:pic>
      <xdr:nvPicPr>
        <xdr:cNvPr id="113" name="Рисунок 112" descr="Переходник адаптер Flexag P-FL75/FL-AT-S">
          <a:extLst>
            <a:ext uri="{FF2B5EF4-FFF2-40B4-BE49-F238E27FC236}">
              <a16:creationId xmlns:a16="http://schemas.microsoft.com/office/drawing/2014/main" id="{CC91D92B-734E-46FF-277E-D4CCBDB6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8" y="144208499"/>
          <a:ext cx="2155030" cy="12098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607218</xdr:colOff>
      <xdr:row>151</xdr:row>
      <xdr:rowOff>83344</xdr:rowOff>
    </xdr:from>
    <xdr:to>
      <xdr:col>1</xdr:col>
      <xdr:colOff>1958887</xdr:colOff>
      <xdr:row>151</xdr:row>
      <xdr:rowOff>1323682</xdr:rowOff>
    </xdr:to>
    <xdr:pic>
      <xdr:nvPicPr>
        <xdr:cNvPr id="114" name="Рисунок 113" descr="Переходник адаптер в вертикали Flexag PV-FL90/FL-AT ">
          <a:extLst>
            <a:ext uri="{FF2B5EF4-FFF2-40B4-BE49-F238E27FC236}">
              <a16:creationId xmlns:a16="http://schemas.microsoft.com/office/drawing/2014/main" id="{55200DC2-0886-CE2E-A510-4F6F2D8C97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87" t="15609" r="22283"/>
        <a:stretch/>
      </xdr:blipFill>
      <xdr:spPr bwMode="auto">
        <a:xfrm>
          <a:off x="2119312" y="145565813"/>
          <a:ext cx="1351669" cy="1240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190501</xdr:colOff>
      <xdr:row>153</xdr:row>
      <xdr:rowOff>100391</xdr:rowOff>
    </xdr:from>
    <xdr:to>
      <xdr:col>1</xdr:col>
      <xdr:colOff>2297906</xdr:colOff>
      <xdr:row>153</xdr:row>
      <xdr:rowOff>1283495</xdr:rowOff>
    </xdr:to>
    <xdr:pic>
      <xdr:nvPicPr>
        <xdr:cNvPr id="115" name="Рисунок 114" descr="Пленум под решетку Flexag PPP/FL-AT ">
          <a:extLst>
            <a:ext uri="{FF2B5EF4-FFF2-40B4-BE49-F238E27FC236}">
              <a16:creationId xmlns:a16="http://schemas.microsoft.com/office/drawing/2014/main" id="{30E49A14-BEA7-699E-FD1D-8DC427A1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2595" y="146916360"/>
          <a:ext cx="2107405" cy="1183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71437</xdr:colOff>
      <xdr:row>154</xdr:row>
      <xdr:rowOff>23812</xdr:rowOff>
    </xdr:from>
    <xdr:to>
      <xdr:col>1</xdr:col>
      <xdr:colOff>2369343</xdr:colOff>
      <xdr:row>154</xdr:row>
      <xdr:rowOff>1313864</xdr:rowOff>
    </xdr:to>
    <xdr:pic>
      <xdr:nvPicPr>
        <xdr:cNvPr id="116" name="Рисунок 115" descr="Решетка вентиляционная Flexag RV295х80/FL-AT">
          <a:extLst>
            <a:ext uri="{FF2B5EF4-FFF2-40B4-BE49-F238E27FC236}">
              <a16:creationId xmlns:a16="http://schemas.microsoft.com/office/drawing/2014/main" id="{8BE2572B-5E99-5DD4-7835-1A23DA57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531" y="148173281"/>
          <a:ext cx="2297906" cy="129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190498</xdr:colOff>
      <xdr:row>155</xdr:row>
      <xdr:rowOff>107156</xdr:rowOff>
    </xdr:from>
    <xdr:to>
      <xdr:col>1</xdr:col>
      <xdr:colOff>2243433</xdr:colOff>
      <xdr:row>155</xdr:row>
      <xdr:rowOff>1259681</xdr:rowOff>
    </xdr:to>
    <xdr:pic>
      <xdr:nvPicPr>
        <xdr:cNvPr id="117" name="Рисунок 116" descr="Соединитель/дроссель Flexag SD-AT ">
          <a:extLst>
            <a:ext uri="{FF2B5EF4-FFF2-40B4-BE49-F238E27FC236}">
              <a16:creationId xmlns:a16="http://schemas.microsoft.com/office/drawing/2014/main" id="{D2F30FF8-9462-04F0-5743-2F0133CC4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2592" y="149590125"/>
          <a:ext cx="2052935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369092</xdr:colOff>
      <xdr:row>156</xdr:row>
      <xdr:rowOff>99524</xdr:rowOff>
    </xdr:from>
    <xdr:to>
      <xdr:col>1</xdr:col>
      <xdr:colOff>1988343</xdr:colOff>
      <xdr:row>156</xdr:row>
      <xdr:rowOff>1262062</xdr:rowOff>
    </xdr:to>
    <xdr:pic>
      <xdr:nvPicPr>
        <xdr:cNvPr id="118" name="Рисунок 117" descr="Соединитель/переходник Flexag S/FL-AT ">
          <a:extLst>
            <a:ext uri="{FF2B5EF4-FFF2-40B4-BE49-F238E27FC236}">
              <a16:creationId xmlns:a16="http://schemas.microsoft.com/office/drawing/2014/main" id="{8AE66F58-FA04-17C7-A85F-814AA399B5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258" t="21695" r="27505" b="20454"/>
        <a:stretch/>
      </xdr:blipFill>
      <xdr:spPr bwMode="auto">
        <a:xfrm>
          <a:off x="1881186" y="150915993"/>
          <a:ext cx="1619251" cy="1162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464342</xdr:colOff>
      <xdr:row>159</xdr:row>
      <xdr:rowOff>57772</xdr:rowOff>
    </xdr:from>
    <xdr:to>
      <xdr:col>1</xdr:col>
      <xdr:colOff>2143124</xdr:colOff>
      <xdr:row>159</xdr:row>
      <xdr:rowOff>1297782</xdr:rowOff>
    </xdr:to>
    <xdr:pic>
      <xdr:nvPicPr>
        <xdr:cNvPr id="119" name="Рисунок 118" descr="Фильтр вентиляционной решетки G3 Flexag RVG3/FL-AT ">
          <a:extLst>
            <a:ext uri="{FF2B5EF4-FFF2-40B4-BE49-F238E27FC236}">
              <a16:creationId xmlns:a16="http://schemas.microsoft.com/office/drawing/2014/main" id="{1BCB120C-3584-1889-2487-ABCEC43122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107" t="18790" r="22581" b="18962"/>
        <a:stretch/>
      </xdr:blipFill>
      <xdr:spPr bwMode="auto">
        <a:xfrm>
          <a:off x="1976436" y="152207741"/>
          <a:ext cx="1678782" cy="1240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59532</xdr:colOff>
      <xdr:row>126</xdr:row>
      <xdr:rowOff>11905</xdr:rowOff>
    </xdr:from>
    <xdr:to>
      <xdr:col>1</xdr:col>
      <xdr:colOff>2345532</xdr:colOff>
      <xdr:row>126</xdr:row>
      <xdr:rowOff>1298664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63E56C04-A447-5466-5434-0DA59F4B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6" y="118443374"/>
          <a:ext cx="2286000" cy="1286759"/>
        </a:xfrm>
        <a:prstGeom prst="rect">
          <a:avLst/>
        </a:prstGeom>
      </xdr:spPr>
    </xdr:pic>
    <xdr:clientData/>
  </xdr:twoCellAnchor>
  <xdr:twoCellAnchor editAs="oneCell">
    <xdr:from>
      <xdr:col>1</xdr:col>
      <xdr:colOff>130968</xdr:colOff>
      <xdr:row>115</xdr:row>
      <xdr:rowOff>1321592</xdr:rowOff>
    </xdr:from>
    <xdr:to>
      <xdr:col>1</xdr:col>
      <xdr:colOff>2345530</xdr:colOff>
      <xdr:row>116</xdr:row>
      <xdr:rowOff>1234639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24F4D957-BBD9-FCEC-30F1-490995A0D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62" y="106168030"/>
          <a:ext cx="2214562" cy="1246547"/>
        </a:xfrm>
        <a:prstGeom prst="rect">
          <a:avLst/>
        </a:prstGeom>
      </xdr:spPr>
    </xdr:pic>
    <xdr:clientData/>
  </xdr:twoCellAnchor>
  <xdr:twoCellAnchor editAs="oneCell">
    <xdr:from>
      <xdr:col>1</xdr:col>
      <xdr:colOff>107157</xdr:colOff>
      <xdr:row>114</xdr:row>
      <xdr:rowOff>47625</xdr:rowOff>
    </xdr:from>
    <xdr:to>
      <xdr:col>1</xdr:col>
      <xdr:colOff>2321719</xdr:colOff>
      <xdr:row>114</xdr:row>
      <xdr:rowOff>1294172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96A47325-28D3-5CC3-BED4-2B71C1C12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1" y="103560563"/>
          <a:ext cx="2214562" cy="1246547"/>
        </a:xfrm>
        <a:prstGeom prst="rect">
          <a:avLst/>
        </a:prstGeom>
      </xdr:spPr>
    </xdr:pic>
    <xdr:clientData/>
  </xdr:twoCellAnchor>
  <xdr:twoCellAnchor editAs="oneCell">
    <xdr:from>
      <xdr:col>1</xdr:col>
      <xdr:colOff>35720</xdr:colOff>
      <xdr:row>108</xdr:row>
      <xdr:rowOff>19614</xdr:rowOff>
    </xdr:from>
    <xdr:to>
      <xdr:col>1</xdr:col>
      <xdr:colOff>2309813</xdr:colOff>
      <xdr:row>108</xdr:row>
      <xdr:rowOff>1299670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31909F65-451B-55B2-AB9F-1D03B3712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14" y="95531552"/>
          <a:ext cx="2274093" cy="1280056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119062</xdr:colOff>
      <xdr:row>121</xdr:row>
      <xdr:rowOff>11906</xdr:rowOff>
    </xdr:from>
    <xdr:to>
      <xdr:col>1</xdr:col>
      <xdr:colOff>2345530</xdr:colOff>
      <xdr:row>121</xdr:row>
      <xdr:rowOff>1265155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E3679BE-984D-4FF7-9460-88AE8FF68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156" y="111775875"/>
          <a:ext cx="2226468" cy="1253249"/>
        </a:xfrm>
        <a:prstGeom prst="rect">
          <a:avLst/>
        </a:prstGeom>
      </xdr:spPr>
    </xdr:pic>
    <xdr:clientData/>
  </xdr:twoCellAnchor>
  <xdr:twoCellAnchor editAs="oneCell">
    <xdr:from>
      <xdr:col>1</xdr:col>
      <xdr:colOff>746125</xdr:colOff>
      <xdr:row>152</xdr:row>
      <xdr:rowOff>127000</xdr:rowOff>
    </xdr:from>
    <xdr:to>
      <xdr:col>1</xdr:col>
      <xdr:colOff>1857375</xdr:colOff>
      <xdr:row>152</xdr:row>
      <xdr:rowOff>1217671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4C453B08-55E2-ED25-7441-F7F470B05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2476500" y="152447625"/>
          <a:ext cx="1111250" cy="1090671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603250</xdr:colOff>
      <xdr:row>15</xdr:row>
      <xdr:rowOff>251530</xdr:rowOff>
    </xdr:from>
    <xdr:to>
      <xdr:col>1</xdr:col>
      <xdr:colOff>1968500</xdr:colOff>
      <xdr:row>15</xdr:row>
      <xdr:rowOff>1085849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5F050B0-F411-6E12-DA07-772068615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333625" y="13380155"/>
          <a:ext cx="1365250" cy="834319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14</xdr:row>
      <xdr:rowOff>245068</xdr:rowOff>
    </xdr:from>
    <xdr:to>
      <xdr:col>1</xdr:col>
      <xdr:colOff>1920875</xdr:colOff>
      <xdr:row>14</xdr:row>
      <xdr:rowOff>1054100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E3FAEF5A-B2B8-D40B-EFBE-7EF45CE22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349500" y="12040193"/>
          <a:ext cx="1301750" cy="809032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428625</xdr:colOff>
      <xdr:row>16</xdr:row>
      <xdr:rowOff>142874</xdr:rowOff>
    </xdr:from>
    <xdr:to>
      <xdr:col>1</xdr:col>
      <xdr:colOff>2246068</xdr:colOff>
      <xdr:row>16</xdr:row>
      <xdr:rowOff>1295399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D7B9FD5C-6D1E-811D-AED3-1F5B68334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159000" y="14604999"/>
          <a:ext cx="1817443" cy="11525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157</xdr:row>
      <xdr:rowOff>79375</xdr:rowOff>
    </xdr:from>
    <xdr:to>
      <xdr:col>1</xdr:col>
      <xdr:colOff>1857375</xdr:colOff>
      <xdr:row>157</xdr:row>
      <xdr:rowOff>1271191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B48F508A-E71C-2C49-B86F-CD17744DB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920875" y="163068000"/>
          <a:ext cx="1666875" cy="119181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158</xdr:row>
      <xdr:rowOff>63500</xdr:rowOff>
    </xdr:from>
    <xdr:to>
      <xdr:col>1</xdr:col>
      <xdr:colOff>1877466</xdr:colOff>
      <xdr:row>158</xdr:row>
      <xdr:rowOff>1244600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9E342687-9136-2441-ACF3-6A546A936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968500" y="164385625"/>
          <a:ext cx="1639341" cy="118110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134</xdr:row>
      <xdr:rowOff>142875</xdr:rowOff>
    </xdr:from>
    <xdr:to>
      <xdr:col>1</xdr:col>
      <xdr:colOff>1809750</xdr:colOff>
      <xdr:row>134</xdr:row>
      <xdr:rowOff>1180856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A3A242F0-956F-3D4E-BC82-E8D347B1E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349500" y="138541125"/>
          <a:ext cx="1190625" cy="1037981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698500</xdr:colOff>
      <xdr:row>135</xdr:row>
      <xdr:rowOff>95250</xdr:rowOff>
    </xdr:from>
    <xdr:to>
      <xdr:col>1</xdr:col>
      <xdr:colOff>1852731</xdr:colOff>
      <xdr:row>135</xdr:row>
      <xdr:rowOff>1260474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EB15D5F6-A166-247D-3A24-02F12952A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2428875" y="139827000"/>
          <a:ext cx="1154231" cy="1165224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539750</xdr:colOff>
      <xdr:row>136</xdr:row>
      <xdr:rowOff>174625</xdr:rowOff>
    </xdr:from>
    <xdr:to>
      <xdr:col>1</xdr:col>
      <xdr:colOff>1746250</xdr:colOff>
      <xdr:row>136</xdr:row>
      <xdr:rowOff>1210021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D00FCA43-5CEE-9C4F-9BED-9950C3784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270125" y="141239875"/>
          <a:ext cx="1206500" cy="1035396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17</xdr:row>
      <xdr:rowOff>15875</xdr:rowOff>
    </xdr:from>
    <xdr:to>
      <xdr:col>1</xdr:col>
      <xdr:colOff>1889125</xdr:colOff>
      <xdr:row>18</xdr:row>
      <xdr:rowOff>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92544B39-DD73-9542-B3C8-5C24CD201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2301875" y="15811500"/>
          <a:ext cx="1317625" cy="1317625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603250</xdr:colOff>
      <xdr:row>21</xdr:row>
      <xdr:rowOff>47625</xdr:rowOff>
    </xdr:from>
    <xdr:to>
      <xdr:col>1</xdr:col>
      <xdr:colOff>1857375</xdr:colOff>
      <xdr:row>21</xdr:row>
      <xdr:rowOff>1301750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FC1D9A94-0F4F-8547-A449-7421E46B5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333625" y="21177250"/>
          <a:ext cx="1254125" cy="1254125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23</xdr:row>
      <xdr:rowOff>15875</xdr:rowOff>
    </xdr:from>
    <xdr:to>
      <xdr:col>1</xdr:col>
      <xdr:colOff>1778000</xdr:colOff>
      <xdr:row>23</xdr:row>
      <xdr:rowOff>1285875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B9EB14BE-AC64-E74C-A519-C585D575F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2238375" y="23066375"/>
          <a:ext cx="1270000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460375</xdr:colOff>
      <xdr:row>24</xdr:row>
      <xdr:rowOff>31750</xdr:rowOff>
    </xdr:from>
    <xdr:to>
      <xdr:col>1</xdr:col>
      <xdr:colOff>1730375</xdr:colOff>
      <xdr:row>24</xdr:row>
      <xdr:rowOff>1301750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F4C954BD-2E8C-C547-81CD-718305751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2190750" y="24415750"/>
          <a:ext cx="1270000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587375</xdr:colOff>
      <xdr:row>18</xdr:row>
      <xdr:rowOff>47625</xdr:rowOff>
    </xdr:from>
    <xdr:to>
      <xdr:col>1</xdr:col>
      <xdr:colOff>1825625</xdr:colOff>
      <xdr:row>18</xdr:row>
      <xdr:rowOff>1285875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2818A1C2-E7F1-0D41-B942-DB41060B6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317750" y="17176750"/>
          <a:ext cx="1238250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27</xdr:row>
      <xdr:rowOff>79375</xdr:rowOff>
    </xdr:from>
    <xdr:to>
      <xdr:col>1</xdr:col>
      <xdr:colOff>1730375</xdr:colOff>
      <xdr:row>27</xdr:row>
      <xdr:rowOff>1285875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C0916620-4C14-974F-AFDE-A662ADA0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254250" y="28463875"/>
          <a:ext cx="1206500" cy="12065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635000</xdr:colOff>
      <xdr:row>19</xdr:row>
      <xdr:rowOff>47625</xdr:rowOff>
    </xdr:from>
    <xdr:to>
      <xdr:col>1</xdr:col>
      <xdr:colOff>1841499</xdr:colOff>
      <xdr:row>19</xdr:row>
      <xdr:rowOff>1254124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A8CACB23-3E7D-914C-A7C0-8AF981DAB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365375" y="18510250"/>
          <a:ext cx="1206499" cy="1206499"/>
        </a:xfrm>
        <a:prstGeom prst="rect">
          <a:avLst/>
        </a:prstGeom>
      </xdr:spPr>
    </xdr:pic>
    <xdr:clientData/>
  </xdr:twoCellAnchor>
  <xdr:twoCellAnchor editAs="oneCell">
    <xdr:from>
      <xdr:col>1</xdr:col>
      <xdr:colOff>650875</xdr:colOff>
      <xdr:row>20</xdr:row>
      <xdr:rowOff>15875</xdr:rowOff>
    </xdr:from>
    <xdr:to>
      <xdr:col>1</xdr:col>
      <xdr:colOff>1873250</xdr:colOff>
      <xdr:row>20</xdr:row>
      <xdr:rowOff>1238250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F63CF56A-C9D3-E148-B157-DA11B009B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2381250" y="19812000"/>
          <a:ext cx="1222375" cy="1222375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25</xdr:row>
      <xdr:rowOff>63500</xdr:rowOff>
    </xdr:from>
    <xdr:to>
      <xdr:col>1</xdr:col>
      <xdr:colOff>1746250</xdr:colOff>
      <xdr:row>25</xdr:row>
      <xdr:rowOff>1301750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FC2FB790-16B5-5A42-854E-6884079A7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2238375" y="25781000"/>
          <a:ext cx="1238250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26</xdr:row>
      <xdr:rowOff>79375</xdr:rowOff>
    </xdr:from>
    <xdr:to>
      <xdr:col>1</xdr:col>
      <xdr:colOff>1714500</xdr:colOff>
      <xdr:row>26</xdr:row>
      <xdr:rowOff>1270000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96501566-A0C5-CD44-BB85-A3BE5DC96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254250" y="27130375"/>
          <a:ext cx="1190625" cy="11906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137</xdr:row>
      <xdr:rowOff>0</xdr:rowOff>
    </xdr:from>
    <xdr:to>
      <xdr:col>1</xdr:col>
      <xdr:colOff>2226471</xdr:colOff>
      <xdr:row>137</xdr:row>
      <xdr:rowOff>1252856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DCDDBE6E-FDF9-C947-A55E-2920A430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0375" y="142398750"/>
          <a:ext cx="2226471" cy="1252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333375</xdr:colOff>
      <xdr:row>94</xdr:row>
      <xdr:rowOff>63500</xdr:rowOff>
    </xdr:from>
    <xdr:to>
      <xdr:col>1</xdr:col>
      <xdr:colOff>2095500</xdr:colOff>
      <xdr:row>94</xdr:row>
      <xdr:rowOff>1303514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63538CD0-BB98-4F40-8E0F-C2B065515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2063750" y="105283000"/>
          <a:ext cx="1762125" cy="1240014"/>
        </a:xfrm>
        <a:prstGeom prst="rect">
          <a:avLst/>
        </a:prstGeom>
      </xdr:spPr>
    </xdr:pic>
    <xdr:clientData/>
  </xdr:twoCellAnchor>
  <xdr:twoCellAnchor editAs="oneCell">
    <xdr:from>
      <xdr:col>1</xdr:col>
      <xdr:colOff>365125</xdr:colOff>
      <xdr:row>29</xdr:row>
      <xdr:rowOff>63500</xdr:rowOff>
    </xdr:from>
    <xdr:to>
      <xdr:col>1</xdr:col>
      <xdr:colOff>1873250</xdr:colOff>
      <xdr:row>29</xdr:row>
      <xdr:rowOff>1245544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24DEA70D-B91A-8A4B-8590-BB9A03AA3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095500" y="30368875"/>
          <a:ext cx="1508125" cy="1182044"/>
        </a:xfrm>
        <a:prstGeom prst="rect">
          <a:avLst/>
        </a:prstGeom>
      </xdr:spPr>
    </xdr:pic>
    <xdr:clientData/>
  </xdr:twoCellAnchor>
  <xdr:twoCellAnchor editAs="oneCell">
    <xdr:from>
      <xdr:col>1</xdr:col>
      <xdr:colOff>349250</xdr:colOff>
      <xdr:row>30</xdr:row>
      <xdr:rowOff>95250</xdr:rowOff>
    </xdr:from>
    <xdr:to>
      <xdr:col>1</xdr:col>
      <xdr:colOff>1952625</xdr:colOff>
      <xdr:row>30</xdr:row>
      <xdr:rowOff>1256064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BBE8762A-DDC6-EF4F-B39E-949BB9C57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2079625" y="31734125"/>
          <a:ext cx="1603375" cy="1160814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</xdr:colOff>
      <xdr:row>31</xdr:row>
      <xdr:rowOff>47625</xdr:rowOff>
    </xdr:from>
    <xdr:to>
      <xdr:col>1</xdr:col>
      <xdr:colOff>2047875</xdr:colOff>
      <xdr:row>31</xdr:row>
      <xdr:rowOff>1305014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1DA3EFB6-E8C6-2D43-8352-6BDDDE6C7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984375" y="33020000"/>
          <a:ext cx="1793875" cy="125738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32</xdr:row>
      <xdr:rowOff>31750</xdr:rowOff>
    </xdr:from>
    <xdr:to>
      <xdr:col>1</xdr:col>
      <xdr:colOff>1968500</xdr:colOff>
      <xdr:row>32</xdr:row>
      <xdr:rowOff>1230643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ED04DA9A-AE1A-A841-9EA1-A87CD3ED4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2111375" y="34337625"/>
          <a:ext cx="1587500" cy="119889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889000</xdr:colOff>
      <xdr:row>41</xdr:row>
      <xdr:rowOff>111124</xdr:rowOff>
    </xdr:from>
    <xdr:to>
      <xdr:col>1</xdr:col>
      <xdr:colOff>1571625</xdr:colOff>
      <xdr:row>41</xdr:row>
      <xdr:rowOff>1192347</xdr:rowOff>
    </xdr:to>
    <xdr:pic>
      <xdr:nvPicPr>
        <xdr:cNvPr id="132" name="图片 4">
          <a:extLst>
            <a:ext uri="{FF2B5EF4-FFF2-40B4-BE49-F238E27FC236}">
              <a16:creationId xmlns:a16="http://schemas.microsoft.com/office/drawing/2014/main" id="{B4D86A8B-50AA-4F4D-B651-247580D79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2619375" y="44799249"/>
          <a:ext cx="682625" cy="1081223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80211</xdr:colOff>
      <xdr:row>96</xdr:row>
      <xdr:rowOff>1256632</xdr:rowOff>
    </xdr:from>
    <xdr:to>
      <xdr:col>1</xdr:col>
      <xdr:colOff>2326106</xdr:colOff>
      <xdr:row>98</xdr:row>
      <xdr:rowOff>96930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B5461901-130D-9B4A-96FE-2F7DB1EE3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804737" y="110690527"/>
          <a:ext cx="2245895" cy="1513982"/>
        </a:xfrm>
        <a:prstGeom prst="rect">
          <a:avLst/>
        </a:prstGeom>
      </xdr:spPr>
    </xdr:pic>
    <xdr:clientData/>
  </xdr:twoCellAnchor>
  <xdr:twoCellAnchor>
    <xdr:from>
      <xdr:col>1</xdr:col>
      <xdr:colOff>267369</xdr:colOff>
      <xdr:row>98</xdr:row>
      <xdr:rowOff>7115</xdr:rowOff>
    </xdr:from>
    <xdr:to>
      <xdr:col>1</xdr:col>
      <xdr:colOff>2558717</xdr:colOff>
      <xdr:row>99</xdr:row>
      <xdr:rowOff>133685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4BF0AE83-76EF-7F46-AD1D-5E3A78E50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991895" y="112114694"/>
          <a:ext cx="2291348" cy="1463412"/>
        </a:xfrm>
        <a:prstGeom prst="rect">
          <a:avLst/>
        </a:prstGeom>
      </xdr:spPr>
    </xdr:pic>
    <xdr:clientData/>
  </xdr:twoCellAnchor>
  <xdr:twoCellAnchor>
    <xdr:from>
      <xdr:col>1</xdr:col>
      <xdr:colOff>240631</xdr:colOff>
      <xdr:row>99</xdr:row>
      <xdr:rowOff>13368</xdr:rowOff>
    </xdr:from>
    <xdr:to>
      <xdr:col>1</xdr:col>
      <xdr:colOff>2616553</xdr:colOff>
      <xdr:row>100</xdr:row>
      <xdr:rowOff>106947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8F06ED98-88D7-214F-8D6B-A21BF1108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965157" y="113457789"/>
          <a:ext cx="2375922" cy="1430421"/>
        </a:xfrm>
        <a:prstGeom prst="rect">
          <a:avLst/>
        </a:prstGeom>
      </xdr:spPr>
    </xdr:pic>
    <xdr:clientData/>
  </xdr:twoCellAnchor>
  <xdr:twoCellAnchor>
    <xdr:from>
      <xdr:col>1</xdr:col>
      <xdr:colOff>227262</xdr:colOff>
      <xdr:row>99</xdr:row>
      <xdr:rowOff>1166459</xdr:rowOff>
    </xdr:from>
    <xdr:to>
      <xdr:col>1</xdr:col>
      <xdr:colOff>2593473</xdr:colOff>
      <xdr:row>101</xdr:row>
      <xdr:rowOff>200528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AA6C3EFE-F79D-9741-AA88-E1192A325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1951788" y="114610880"/>
          <a:ext cx="2366211" cy="1707753"/>
        </a:xfrm>
        <a:prstGeom prst="rect">
          <a:avLst/>
        </a:prstGeom>
      </xdr:spPr>
    </xdr:pic>
    <xdr:clientData/>
  </xdr:twoCellAnchor>
  <xdr:twoCellAnchor>
    <xdr:from>
      <xdr:col>1</xdr:col>
      <xdr:colOff>267368</xdr:colOff>
      <xdr:row>101</xdr:row>
      <xdr:rowOff>40105</xdr:rowOff>
    </xdr:from>
    <xdr:to>
      <xdr:col>1</xdr:col>
      <xdr:colOff>2566737</xdr:colOff>
      <xdr:row>101</xdr:row>
      <xdr:rowOff>1279674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CEEB7A61-32AA-F448-95FB-F8491ABFF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991894" y="116158210"/>
          <a:ext cx="2299369" cy="1239569"/>
        </a:xfrm>
        <a:prstGeom prst="rect">
          <a:avLst/>
        </a:prstGeom>
      </xdr:spPr>
    </xdr:pic>
    <xdr:clientData/>
  </xdr:twoCellAnchor>
  <xdr:twoCellAnchor>
    <xdr:from>
      <xdr:col>1</xdr:col>
      <xdr:colOff>294104</xdr:colOff>
      <xdr:row>101</xdr:row>
      <xdr:rowOff>1283369</xdr:rowOff>
    </xdr:from>
    <xdr:to>
      <xdr:col>1</xdr:col>
      <xdr:colOff>2713789</xdr:colOff>
      <xdr:row>103</xdr:row>
      <xdr:rowOff>52111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24A832B5-27AA-B24C-AD56-147899D52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2018630" y="117401474"/>
          <a:ext cx="2419685" cy="1442426"/>
        </a:xfrm>
        <a:prstGeom prst="rect">
          <a:avLst/>
        </a:prstGeom>
      </xdr:spPr>
    </xdr:pic>
    <xdr:clientData/>
  </xdr:twoCellAnchor>
  <xdr:twoCellAnchor>
    <xdr:from>
      <xdr:col>1</xdr:col>
      <xdr:colOff>240632</xdr:colOff>
      <xdr:row>102</xdr:row>
      <xdr:rowOff>1229894</xdr:rowOff>
    </xdr:from>
    <xdr:to>
      <xdr:col>1</xdr:col>
      <xdr:colOff>2633580</xdr:colOff>
      <xdr:row>104</xdr:row>
      <xdr:rowOff>113066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89B8EAB2-DBF7-6C4F-A5BF-BF340CE01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965158" y="118684841"/>
          <a:ext cx="2392948" cy="1556857"/>
        </a:xfrm>
        <a:prstGeom prst="rect">
          <a:avLst/>
        </a:prstGeom>
      </xdr:spPr>
    </xdr:pic>
    <xdr:clientData/>
  </xdr:twoCellAnchor>
  <xdr:twoCellAnchor>
    <xdr:from>
      <xdr:col>1</xdr:col>
      <xdr:colOff>120315</xdr:colOff>
      <xdr:row>103</xdr:row>
      <xdr:rowOff>1243263</xdr:rowOff>
    </xdr:from>
    <xdr:to>
      <xdr:col>1</xdr:col>
      <xdr:colOff>2537191</xdr:colOff>
      <xdr:row>105</xdr:row>
      <xdr:rowOff>81314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E0FA7E77-5831-E34F-94A4-3FF2D2895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844841" y="120035052"/>
          <a:ext cx="2416876" cy="1511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lexag.ru/kalkulyator_podbora_shchelevogo_diffuzo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0"/>
  <sheetViews>
    <sheetView tabSelected="1" view="pageBreakPreview" topLeftCell="A92" zoomScale="95" zoomScaleNormal="100" zoomScaleSheetLayoutView="95" workbookViewId="0">
      <selection activeCell="D101" sqref="D101"/>
    </sheetView>
  </sheetViews>
  <sheetFormatPr baseColWidth="10" defaultColWidth="8.83203125" defaultRowHeight="15" x14ac:dyDescent="0.2"/>
  <cols>
    <col min="1" max="1" width="22.6640625" style="63" customWidth="1"/>
    <col min="2" max="2" width="36" customWidth="1"/>
    <col min="3" max="3" width="94.33203125" style="70" customWidth="1"/>
    <col min="4" max="4" width="16" style="10" customWidth="1"/>
    <col min="5" max="5" width="11.5" style="62" customWidth="1"/>
    <col min="6" max="6" width="10.6640625" customWidth="1"/>
    <col min="7" max="7" width="9.83203125" customWidth="1"/>
  </cols>
  <sheetData>
    <row r="1" spans="1:7" ht="15" customHeight="1" x14ac:dyDescent="0.2">
      <c r="A1" s="90"/>
      <c r="B1" s="91"/>
      <c r="C1" s="88" t="s">
        <v>59</v>
      </c>
      <c r="D1" s="89"/>
      <c r="E1" s="89"/>
      <c r="F1" s="89"/>
      <c r="G1" s="89"/>
    </row>
    <row r="2" spans="1:7" x14ac:dyDescent="0.2">
      <c r="A2" s="90"/>
      <c r="B2" s="91"/>
      <c r="C2" s="88"/>
      <c r="D2" s="89"/>
      <c r="E2" s="89"/>
      <c r="F2" s="89"/>
      <c r="G2" s="89"/>
    </row>
    <row r="3" spans="1:7" x14ac:dyDescent="0.2">
      <c r="A3" s="90"/>
      <c r="B3" s="91"/>
      <c r="C3" s="88"/>
      <c r="D3" s="89"/>
      <c r="E3" s="89"/>
      <c r="F3" s="89"/>
      <c r="G3" s="89"/>
    </row>
    <row r="4" spans="1:7" ht="23.25" customHeight="1" thickBot="1" x14ac:dyDescent="0.25">
      <c r="A4" s="90"/>
      <c r="B4" s="91"/>
      <c r="C4" s="88"/>
      <c r="D4" s="89"/>
      <c r="E4" s="89"/>
      <c r="F4" s="89"/>
      <c r="G4" s="89"/>
    </row>
    <row r="5" spans="1:7" ht="33" thickBot="1" x14ac:dyDescent="0.25">
      <c r="A5" s="38" t="s">
        <v>40</v>
      </c>
      <c r="B5" s="39"/>
      <c r="C5" s="64" t="s">
        <v>43</v>
      </c>
      <c r="D5" s="40" t="s">
        <v>3</v>
      </c>
      <c r="E5" s="41" t="s">
        <v>41</v>
      </c>
      <c r="F5" s="40" t="s">
        <v>42</v>
      </c>
      <c r="G5" s="42" t="s">
        <v>44</v>
      </c>
    </row>
    <row r="6" spans="1:7" s="26" customFormat="1" ht="47" customHeight="1" x14ac:dyDescent="0.2">
      <c r="A6" s="95" t="s">
        <v>2</v>
      </c>
      <c r="B6" s="96"/>
      <c r="C6" s="96"/>
      <c r="D6" s="96"/>
      <c r="E6" s="96"/>
      <c r="F6" s="96"/>
      <c r="G6" s="97"/>
    </row>
    <row r="7" spans="1:7" ht="105.75" customHeight="1" x14ac:dyDescent="0.2">
      <c r="A7" s="71" t="s">
        <v>0</v>
      </c>
      <c r="B7" s="22"/>
      <c r="C7" s="65" t="s">
        <v>69</v>
      </c>
      <c r="D7" s="33" t="s">
        <v>248</v>
      </c>
      <c r="E7" s="24">
        <v>23000</v>
      </c>
      <c r="F7" s="23">
        <f t="shared" ref="F7:F13" si="0">E7/100*(100-G7)</f>
        <v>23000</v>
      </c>
      <c r="G7" s="43"/>
    </row>
    <row r="8" spans="1:7" ht="105" customHeight="1" x14ac:dyDescent="0.2">
      <c r="A8" s="72" t="s">
        <v>67</v>
      </c>
      <c r="C8" s="66" t="s">
        <v>247</v>
      </c>
      <c r="D8" s="8" t="s">
        <v>250</v>
      </c>
      <c r="E8" s="19">
        <v>12000</v>
      </c>
      <c r="F8" s="18">
        <f t="shared" si="0"/>
        <v>12000</v>
      </c>
      <c r="G8" s="44"/>
    </row>
    <row r="9" spans="1:7" ht="105" customHeight="1" x14ac:dyDescent="0.2">
      <c r="A9" s="72" t="s">
        <v>1</v>
      </c>
      <c r="B9" s="22"/>
      <c r="C9" s="66" t="s">
        <v>45</v>
      </c>
      <c r="D9" s="8" t="s">
        <v>249</v>
      </c>
      <c r="E9" s="19">
        <v>25000</v>
      </c>
      <c r="F9" s="18">
        <f t="shared" si="0"/>
        <v>25000</v>
      </c>
      <c r="G9" s="44"/>
    </row>
    <row r="10" spans="1:7" ht="105" customHeight="1" x14ac:dyDescent="0.2">
      <c r="A10" s="72" t="s">
        <v>68</v>
      </c>
      <c r="C10" s="66" t="s">
        <v>245</v>
      </c>
      <c r="D10" s="8" t="s">
        <v>251</v>
      </c>
      <c r="E10" s="19">
        <v>13000</v>
      </c>
      <c r="F10" s="18">
        <f t="shared" si="0"/>
        <v>13000</v>
      </c>
      <c r="G10" s="44"/>
    </row>
    <row r="11" spans="1:7" ht="105" customHeight="1" x14ac:dyDescent="0.2">
      <c r="A11" s="72" t="s">
        <v>89</v>
      </c>
      <c r="B11" s="4"/>
      <c r="C11" s="66" t="s">
        <v>246</v>
      </c>
      <c r="D11" s="8" t="s">
        <v>252</v>
      </c>
      <c r="E11" s="19">
        <v>18000</v>
      </c>
      <c r="F11" s="18">
        <f t="shared" si="0"/>
        <v>18000</v>
      </c>
      <c r="G11" s="44"/>
    </row>
    <row r="12" spans="1:7" ht="105" customHeight="1" x14ac:dyDescent="0.2">
      <c r="A12" s="72" t="s">
        <v>90</v>
      </c>
      <c r="B12" s="22"/>
      <c r="C12" s="66" t="s">
        <v>91</v>
      </c>
      <c r="D12" s="8" t="s">
        <v>267</v>
      </c>
      <c r="E12" s="19">
        <v>72000</v>
      </c>
      <c r="F12" s="18">
        <f t="shared" si="0"/>
        <v>72000</v>
      </c>
      <c r="G12" s="44"/>
    </row>
    <row r="13" spans="1:7" ht="105" customHeight="1" x14ac:dyDescent="0.2">
      <c r="A13" s="72" t="s">
        <v>92</v>
      </c>
      <c r="B13" s="22"/>
      <c r="C13" s="66" t="s">
        <v>93</v>
      </c>
      <c r="D13" s="8" t="s">
        <v>268</v>
      </c>
      <c r="E13" s="19">
        <v>3600</v>
      </c>
      <c r="F13" s="18">
        <f t="shared" si="0"/>
        <v>3600</v>
      </c>
      <c r="G13" s="44"/>
    </row>
    <row r="14" spans="1:7" s="27" customFormat="1" ht="46" customHeight="1" thickBot="1" x14ac:dyDescent="0.25">
      <c r="A14" s="98" t="s">
        <v>227</v>
      </c>
      <c r="B14" s="99"/>
      <c r="C14" s="99"/>
      <c r="D14" s="99"/>
      <c r="E14" s="99"/>
      <c r="F14" s="99"/>
      <c r="G14" s="100"/>
    </row>
    <row r="15" spans="1:7" ht="105" customHeight="1" thickBot="1" x14ac:dyDescent="0.25">
      <c r="A15" s="72" t="s">
        <v>242</v>
      </c>
      <c r="B15" s="34"/>
      <c r="C15" s="66" t="s">
        <v>237</v>
      </c>
      <c r="D15" s="8" t="s">
        <v>87</v>
      </c>
      <c r="E15" s="13">
        <v>580</v>
      </c>
      <c r="F15" s="17">
        <f t="shared" ref="F15:F22" si="1">E15/100*(100-G15)</f>
        <v>580</v>
      </c>
      <c r="G15" s="45"/>
    </row>
    <row r="16" spans="1:7" ht="105" customHeight="1" thickBot="1" x14ac:dyDescent="0.25">
      <c r="A16" s="72" t="s">
        <v>241</v>
      </c>
      <c r="B16" s="34"/>
      <c r="C16" s="66" t="s">
        <v>238</v>
      </c>
      <c r="D16" s="8" t="s">
        <v>239</v>
      </c>
      <c r="E16" s="13">
        <v>750</v>
      </c>
      <c r="F16" s="17">
        <f t="shared" si="1"/>
        <v>750</v>
      </c>
      <c r="G16" s="45"/>
    </row>
    <row r="17" spans="1:7" ht="105" customHeight="1" thickBot="1" x14ac:dyDescent="0.25">
      <c r="A17" s="72" t="s">
        <v>240</v>
      </c>
      <c r="B17" s="34"/>
      <c r="C17" s="66" t="s">
        <v>243</v>
      </c>
      <c r="D17" s="8" t="s">
        <v>244</v>
      </c>
      <c r="E17" s="13">
        <v>880</v>
      </c>
      <c r="F17" s="17">
        <f t="shared" si="1"/>
        <v>880.00000000000011</v>
      </c>
      <c r="G17" s="45"/>
    </row>
    <row r="18" spans="1:7" ht="105" customHeight="1" x14ac:dyDescent="0.2">
      <c r="A18" s="72" t="s">
        <v>7</v>
      </c>
      <c r="B18" s="34"/>
      <c r="C18" s="66" t="s">
        <v>49</v>
      </c>
      <c r="D18" s="8" t="s">
        <v>27</v>
      </c>
      <c r="E18" s="13">
        <v>15200</v>
      </c>
      <c r="F18" s="17">
        <f t="shared" si="1"/>
        <v>15200</v>
      </c>
      <c r="G18" s="45"/>
    </row>
    <row r="19" spans="1:7" ht="105" customHeight="1" x14ac:dyDescent="0.2">
      <c r="A19" s="72" t="s">
        <v>8</v>
      </c>
      <c r="B19" s="22"/>
      <c r="C19" s="66" t="s">
        <v>50</v>
      </c>
      <c r="D19" s="8" t="s">
        <v>28</v>
      </c>
      <c r="E19" s="13">
        <v>16200</v>
      </c>
      <c r="F19" s="17">
        <f t="shared" si="1"/>
        <v>16200</v>
      </c>
      <c r="G19" s="45"/>
    </row>
    <row r="20" spans="1:7" ht="105" customHeight="1" x14ac:dyDescent="0.2">
      <c r="A20" s="72" t="s">
        <v>29</v>
      </c>
      <c r="B20" s="22"/>
      <c r="C20" s="66" t="s">
        <v>51</v>
      </c>
      <c r="D20" s="8" t="s">
        <v>4</v>
      </c>
      <c r="E20" s="13">
        <v>19200</v>
      </c>
      <c r="F20" s="17">
        <f t="shared" si="1"/>
        <v>19200</v>
      </c>
      <c r="G20" s="45"/>
    </row>
    <row r="21" spans="1:7" ht="105" customHeight="1" x14ac:dyDescent="0.2">
      <c r="A21" s="72" t="s">
        <v>30</v>
      </c>
      <c r="B21" s="22"/>
      <c r="C21" s="66" t="s">
        <v>52</v>
      </c>
      <c r="D21" s="8" t="s">
        <v>5</v>
      </c>
      <c r="E21" s="13">
        <v>20200</v>
      </c>
      <c r="F21" s="17">
        <f t="shared" si="1"/>
        <v>20200</v>
      </c>
      <c r="G21" s="45"/>
    </row>
    <row r="22" spans="1:7" ht="105" customHeight="1" thickBot="1" x14ac:dyDescent="0.25">
      <c r="A22" s="73" t="s">
        <v>9</v>
      </c>
      <c r="C22" s="67" t="s">
        <v>53</v>
      </c>
      <c r="D22" s="15" t="s">
        <v>6</v>
      </c>
      <c r="E22" s="16">
        <v>22900</v>
      </c>
      <c r="F22" s="17">
        <f t="shared" si="1"/>
        <v>22900</v>
      </c>
      <c r="G22" s="45"/>
    </row>
    <row r="23" spans="1:7" s="11" customFormat="1" ht="46" customHeight="1" thickBot="1" x14ac:dyDescent="0.25">
      <c r="A23" s="101" t="s">
        <v>228</v>
      </c>
      <c r="B23" s="102"/>
      <c r="C23" s="102"/>
      <c r="D23" s="102"/>
      <c r="E23" s="102"/>
      <c r="F23" s="102"/>
      <c r="G23" s="103"/>
    </row>
    <row r="24" spans="1:7" ht="105" customHeight="1" x14ac:dyDescent="0.2">
      <c r="A24" s="72" t="s">
        <v>35</v>
      </c>
      <c r="B24" s="34"/>
      <c r="C24" s="66" t="s">
        <v>54</v>
      </c>
      <c r="D24" s="8" t="s">
        <v>27</v>
      </c>
      <c r="E24" s="13">
        <v>15200</v>
      </c>
      <c r="F24" s="17">
        <f>E24/100*(100-G24)</f>
        <v>15200</v>
      </c>
      <c r="G24" s="45"/>
    </row>
    <row r="25" spans="1:7" ht="105" customHeight="1" x14ac:dyDescent="0.2">
      <c r="A25" s="72" t="s">
        <v>36</v>
      </c>
      <c r="B25" s="22"/>
      <c r="C25" s="66" t="s">
        <v>55</v>
      </c>
      <c r="D25" s="8" t="s">
        <v>28</v>
      </c>
      <c r="E25" s="13">
        <v>16200</v>
      </c>
      <c r="F25" s="17">
        <f>E25/100*(100-G25)</f>
        <v>16200</v>
      </c>
      <c r="G25" s="45"/>
    </row>
    <row r="26" spans="1:7" ht="105" customHeight="1" x14ac:dyDescent="0.2">
      <c r="A26" s="72" t="s">
        <v>37</v>
      </c>
      <c r="B26" s="22"/>
      <c r="C26" s="66" t="s">
        <v>56</v>
      </c>
      <c r="D26" s="8" t="s">
        <v>4</v>
      </c>
      <c r="E26" s="13">
        <v>19200</v>
      </c>
      <c r="F26" s="17">
        <f>E26/100*(100-G26)</f>
        <v>19200</v>
      </c>
      <c r="G26" s="45"/>
    </row>
    <row r="27" spans="1:7" ht="105" customHeight="1" x14ac:dyDescent="0.2">
      <c r="A27" s="72" t="s">
        <v>38</v>
      </c>
      <c r="B27" s="22"/>
      <c r="C27" s="66" t="s">
        <v>57</v>
      </c>
      <c r="D27" s="8" t="s">
        <v>5</v>
      </c>
      <c r="E27" s="13">
        <v>20200</v>
      </c>
      <c r="F27" s="17">
        <f>E27/100*(100-G27)</f>
        <v>20200</v>
      </c>
      <c r="G27" s="45"/>
    </row>
    <row r="28" spans="1:7" ht="105" customHeight="1" thickBot="1" x14ac:dyDescent="0.25">
      <c r="A28" s="73" t="s">
        <v>39</v>
      </c>
      <c r="C28" s="67" t="s">
        <v>58</v>
      </c>
      <c r="D28" s="15" t="s">
        <v>6</v>
      </c>
      <c r="E28" s="16">
        <v>22900</v>
      </c>
      <c r="F28" s="21">
        <f>E28/100*(100-G28)</f>
        <v>22900</v>
      </c>
      <c r="G28" s="46"/>
    </row>
    <row r="29" spans="1:7" s="25" customFormat="1" ht="46" customHeight="1" thickBot="1" x14ac:dyDescent="0.25">
      <c r="A29" s="85" t="s">
        <v>283</v>
      </c>
      <c r="B29" s="86"/>
      <c r="C29" s="86"/>
      <c r="D29" s="86"/>
      <c r="E29" s="86"/>
      <c r="F29" s="86"/>
      <c r="G29" s="87"/>
    </row>
    <row r="30" spans="1:7" ht="105" customHeight="1" x14ac:dyDescent="0.2">
      <c r="A30" s="78" t="s">
        <v>282</v>
      </c>
      <c r="C30" s="79" t="s">
        <v>275</v>
      </c>
      <c r="D30" s="80"/>
      <c r="E30" s="80">
        <v>16900</v>
      </c>
      <c r="F30" s="62">
        <f>E30/100*(100-G30)</f>
        <v>16900</v>
      </c>
      <c r="G30" s="81"/>
    </row>
    <row r="31" spans="1:7" ht="105" customHeight="1" x14ac:dyDescent="0.2">
      <c r="A31" s="78" t="s">
        <v>281</v>
      </c>
      <c r="C31" s="79" t="s">
        <v>276</v>
      </c>
      <c r="D31" s="80"/>
      <c r="E31" s="80">
        <v>15700</v>
      </c>
      <c r="F31" s="62">
        <f t="shared" ref="F31:F33" si="2">E31/100*(100-G31)</f>
        <v>15700</v>
      </c>
      <c r="G31" s="81"/>
    </row>
    <row r="32" spans="1:7" ht="105" customHeight="1" x14ac:dyDescent="0.2">
      <c r="A32" s="78" t="s">
        <v>280</v>
      </c>
      <c r="C32" s="79" t="s">
        <v>277</v>
      </c>
      <c r="D32" s="80"/>
      <c r="E32" s="80">
        <v>14500</v>
      </c>
      <c r="F32" s="62">
        <f t="shared" si="2"/>
        <v>14500</v>
      </c>
      <c r="G32" s="81"/>
    </row>
    <row r="33" spans="1:7" ht="105" customHeight="1" thickBot="1" x14ac:dyDescent="0.25">
      <c r="A33" s="78" t="s">
        <v>279</v>
      </c>
      <c r="C33" s="79" t="s">
        <v>278</v>
      </c>
      <c r="D33" s="80"/>
      <c r="E33" s="80">
        <v>13900</v>
      </c>
      <c r="F33" s="62">
        <f t="shared" si="2"/>
        <v>13900</v>
      </c>
      <c r="G33" s="81"/>
    </row>
    <row r="34" spans="1:7" s="25" customFormat="1" ht="46" customHeight="1" thickBot="1" x14ac:dyDescent="0.25">
      <c r="A34" s="85" t="s">
        <v>229</v>
      </c>
      <c r="B34" s="86"/>
      <c r="C34" s="86"/>
      <c r="D34" s="86"/>
      <c r="E34" s="86"/>
      <c r="F34" s="86"/>
      <c r="G34" s="87"/>
    </row>
    <row r="35" spans="1:7" s="25" customFormat="1" ht="36" customHeight="1" thickBot="1" x14ac:dyDescent="0.25">
      <c r="A35" s="116" t="s">
        <v>87</v>
      </c>
      <c r="B35" s="117"/>
      <c r="C35" s="117"/>
      <c r="D35" s="117"/>
      <c r="E35" s="117"/>
      <c r="F35" s="117"/>
      <c r="G35" s="118"/>
    </row>
    <row r="36" spans="1:7" ht="105" customHeight="1" x14ac:dyDescent="0.2">
      <c r="A36" s="71" t="s">
        <v>70</v>
      </c>
      <c r="B36" s="35"/>
      <c r="C36" s="65" t="s">
        <v>76</v>
      </c>
      <c r="D36" s="7"/>
      <c r="E36" s="55">
        <v>3200</v>
      </c>
      <c r="F36" s="17">
        <f>E36/100*(100-G36)</f>
        <v>3200</v>
      </c>
      <c r="G36" s="45"/>
    </row>
    <row r="37" spans="1:7" ht="105" customHeight="1" x14ac:dyDescent="0.2">
      <c r="A37" s="71" t="s">
        <v>71</v>
      </c>
      <c r="B37" s="22"/>
      <c r="C37" s="65" t="s">
        <v>77</v>
      </c>
      <c r="D37" s="5"/>
      <c r="E37" s="55">
        <v>3200</v>
      </c>
      <c r="F37" s="17">
        <f>E37/100*(100-G37)</f>
        <v>3200</v>
      </c>
      <c r="G37" s="45"/>
    </row>
    <row r="38" spans="1:7" ht="105" customHeight="1" x14ac:dyDescent="0.2">
      <c r="A38" s="71" t="s">
        <v>72</v>
      </c>
      <c r="B38" s="22"/>
      <c r="C38" s="65" t="s">
        <v>78</v>
      </c>
      <c r="D38" s="5"/>
      <c r="E38" s="55">
        <v>3200</v>
      </c>
      <c r="F38" s="17">
        <f>E38/100*(100-G38)</f>
        <v>3200</v>
      </c>
      <c r="G38" s="45"/>
    </row>
    <row r="39" spans="1:7" ht="105" customHeight="1" x14ac:dyDescent="0.2">
      <c r="A39" s="71" t="s">
        <v>112</v>
      </c>
      <c r="B39" s="22"/>
      <c r="C39" s="65" t="s">
        <v>113</v>
      </c>
      <c r="D39" s="5"/>
      <c r="E39" s="55">
        <v>3200</v>
      </c>
      <c r="F39" s="17">
        <v>3200</v>
      </c>
      <c r="G39" s="45"/>
    </row>
    <row r="40" spans="1:7" ht="105" customHeight="1" x14ac:dyDescent="0.2">
      <c r="A40" s="71" t="s">
        <v>74</v>
      </c>
      <c r="B40" s="22"/>
      <c r="C40" s="65" t="s">
        <v>79</v>
      </c>
      <c r="D40" s="5"/>
      <c r="E40" s="56">
        <v>3200</v>
      </c>
      <c r="F40" s="17">
        <f>E40/100*(100-G40)</f>
        <v>3200</v>
      </c>
      <c r="G40" s="45"/>
    </row>
    <row r="41" spans="1:7" ht="105" customHeight="1" x14ac:dyDescent="0.2">
      <c r="A41" s="72" t="s">
        <v>75</v>
      </c>
      <c r="B41" s="22"/>
      <c r="C41" s="66" t="s">
        <v>80</v>
      </c>
      <c r="D41" s="6"/>
      <c r="E41" s="57">
        <v>3200</v>
      </c>
      <c r="F41" s="17">
        <f>E41/100*(100-G41)</f>
        <v>3200</v>
      </c>
      <c r="G41" s="45"/>
    </row>
    <row r="42" spans="1:7" ht="105" customHeight="1" x14ac:dyDescent="0.2">
      <c r="A42" s="74" t="s">
        <v>286</v>
      </c>
      <c r="C42" s="68" t="s">
        <v>284</v>
      </c>
      <c r="D42" s="6"/>
      <c r="E42" s="57">
        <v>2700</v>
      </c>
      <c r="F42" s="21">
        <f>E42/100*(100-G42)</f>
        <v>2700</v>
      </c>
      <c r="G42" s="46"/>
    </row>
    <row r="43" spans="1:7" ht="105" customHeight="1" thickBot="1" x14ac:dyDescent="0.25">
      <c r="A43" s="74" t="s">
        <v>73</v>
      </c>
      <c r="C43" s="68" t="s">
        <v>285</v>
      </c>
      <c r="D43" s="6"/>
      <c r="E43" s="57">
        <v>3900</v>
      </c>
      <c r="F43" s="21">
        <f>E43/100*(100-G43)</f>
        <v>3900</v>
      </c>
      <c r="G43" s="46"/>
    </row>
    <row r="44" spans="1:7" s="26" customFormat="1" ht="36" customHeight="1" thickBot="1" x14ac:dyDescent="0.25">
      <c r="A44" s="125" t="s">
        <v>88</v>
      </c>
      <c r="B44" s="126"/>
      <c r="C44" s="127"/>
      <c r="D44" s="127"/>
      <c r="E44" s="127"/>
      <c r="F44" s="127"/>
      <c r="G44" s="128"/>
    </row>
    <row r="45" spans="1:7" ht="105" customHeight="1" x14ac:dyDescent="0.2">
      <c r="A45" s="71" t="s">
        <v>81</v>
      </c>
      <c r="B45" s="2"/>
      <c r="C45" s="65" t="s">
        <v>82</v>
      </c>
      <c r="D45" s="7"/>
      <c r="E45" s="24">
        <v>3200</v>
      </c>
      <c r="F45" s="23">
        <f>E45/100*(100-G45)</f>
        <v>3200</v>
      </c>
      <c r="G45" s="43"/>
    </row>
    <row r="46" spans="1:7" ht="105" customHeight="1" x14ac:dyDescent="0.2">
      <c r="A46" s="72" t="s">
        <v>83</v>
      </c>
      <c r="B46" s="3"/>
      <c r="C46" s="66" t="s">
        <v>84</v>
      </c>
      <c r="D46" s="5"/>
      <c r="E46" s="19">
        <v>3200</v>
      </c>
      <c r="F46" s="18">
        <f>E46/100*(100-G46)</f>
        <v>3200</v>
      </c>
      <c r="G46" s="44"/>
    </row>
    <row r="47" spans="1:7" ht="105" customHeight="1" x14ac:dyDescent="0.2">
      <c r="A47" s="72" t="s">
        <v>114</v>
      </c>
      <c r="B47" s="3"/>
      <c r="C47" s="66" t="s">
        <v>115</v>
      </c>
      <c r="D47" s="5"/>
      <c r="E47" s="24">
        <v>3200</v>
      </c>
      <c r="F47" s="23">
        <f>E47/100*(100-G47)</f>
        <v>3200</v>
      </c>
      <c r="G47" s="44"/>
    </row>
    <row r="48" spans="1:7" ht="105" customHeight="1" thickBot="1" x14ac:dyDescent="0.25">
      <c r="A48" s="72" t="s">
        <v>85</v>
      </c>
      <c r="B48" s="3"/>
      <c r="C48" s="66" t="s">
        <v>86</v>
      </c>
      <c r="D48" s="5"/>
      <c r="E48" s="19">
        <v>3200</v>
      </c>
      <c r="F48" s="18">
        <f>E48/100*(100-G48)</f>
        <v>3200</v>
      </c>
      <c r="G48" s="44"/>
    </row>
    <row r="49" spans="1:7" s="25" customFormat="1" ht="46" customHeight="1" thickBot="1" x14ac:dyDescent="0.25">
      <c r="A49" s="107" t="s">
        <v>230</v>
      </c>
      <c r="B49" s="108"/>
      <c r="C49" s="108"/>
      <c r="D49" s="108"/>
      <c r="E49" s="108"/>
      <c r="F49" s="108"/>
      <c r="G49" s="109"/>
    </row>
    <row r="50" spans="1:7" ht="105" customHeight="1" x14ac:dyDescent="0.2">
      <c r="A50" s="71" t="s">
        <v>94</v>
      </c>
      <c r="B50" s="34"/>
      <c r="C50" s="65" t="s">
        <v>98</v>
      </c>
      <c r="D50" s="7"/>
      <c r="E50" s="55">
        <v>3500</v>
      </c>
      <c r="F50" s="17">
        <f>E50/100*(100-G50)</f>
        <v>3500</v>
      </c>
      <c r="G50" s="45"/>
    </row>
    <row r="51" spans="1:7" ht="105" customHeight="1" x14ac:dyDescent="0.2">
      <c r="A51" s="71" t="s">
        <v>95</v>
      </c>
      <c r="B51" s="36"/>
      <c r="C51" s="65" t="s">
        <v>99</v>
      </c>
      <c r="D51" s="5"/>
      <c r="E51" s="56">
        <v>3500</v>
      </c>
      <c r="F51" s="17">
        <f>E51/100*(100-G51)</f>
        <v>3500</v>
      </c>
      <c r="G51" s="47"/>
    </row>
    <row r="52" spans="1:7" ht="105" customHeight="1" x14ac:dyDescent="0.2">
      <c r="A52" s="71" t="s">
        <v>96</v>
      </c>
      <c r="B52" s="29"/>
      <c r="C52" s="65" t="s">
        <v>269</v>
      </c>
      <c r="D52" s="5"/>
      <c r="E52" s="56">
        <v>3500</v>
      </c>
      <c r="F52" s="17">
        <f>E52/100*(100-G52)</f>
        <v>3500</v>
      </c>
      <c r="G52" s="47"/>
    </row>
    <row r="53" spans="1:7" ht="105" customHeight="1" thickBot="1" x14ac:dyDescent="0.25">
      <c r="A53" s="74" t="s">
        <v>97</v>
      </c>
      <c r="C53" s="68" t="s">
        <v>270</v>
      </c>
      <c r="D53" s="6"/>
      <c r="E53" s="57">
        <v>3500</v>
      </c>
      <c r="F53" s="21">
        <f>E53/100*(100-G53)</f>
        <v>3500</v>
      </c>
      <c r="G53" s="48"/>
    </row>
    <row r="54" spans="1:7" s="25" customFormat="1" ht="46" customHeight="1" thickBot="1" x14ac:dyDescent="0.25">
      <c r="A54" s="85" t="s">
        <v>231</v>
      </c>
      <c r="B54" s="86"/>
      <c r="C54" s="86"/>
      <c r="D54" s="86"/>
      <c r="E54" s="86"/>
      <c r="F54" s="86"/>
      <c r="G54" s="87"/>
    </row>
    <row r="55" spans="1:7" s="25" customFormat="1" ht="36" customHeight="1" thickBot="1" x14ac:dyDescent="0.25">
      <c r="A55" s="116" t="s">
        <v>87</v>
      </c>
      <c r="B55" s="117"/>
      <c r="C55" s="117"/>
      <c r="D55" s="117"/>
      <c r="E55" s="117"/>
      <c r="F55" s="117"/>
      <c r="G55" s="118"/>
    </row>
    <row r="56" spans="1:7" ht="105" customHeight="1" x14ac:dyDescent="0.2">
      <c r="A56" s="71" t="s">
        <v>100</v>
      </c>
      <c r="B56" s="2"/>
      <c r="C56" s="65" t="s">
        <v>101</v>
      </c>
      <c r="D56" s="7"/>
      <c r="E56" s="24">
        <v>3200</v>
      </c>
      <c r="F56" s="23">
        <f>E56/100*(100-G56)</f>
        <v>3200</v>
      </c>
      <c r="G56" s="43"/>
    </row>
    <row r="57" spans="1:7" ht="105" customHeight="1" x14ac:dyDescent="0.2">
      <c r="A57" s="72" t="s">
        <v>102</v>
      </c>
      <c r="B57" s="3"/>
      <c r="C57" s="66" t="s">
        <v>103</v>
      </c>
      <c r="D57" s="5"/>
      <c r="E57" s="19">
        <v>3200</v>
      </c>
      <c r="F57" s="18">
        <f>E57/100*(100-G57)</f>
        <v>3200</v>
      </c>
      <c r="G57" s="44"/>
    </row>
    <row r="58" spans="1:7" ht="105" customHeight="1" x14ac:dyDescent="0.2">
      <c r="A58" s="72" t="s">
        <v>104</v>
      </c>
      <c r="B58" s="3"/>
      <c r="C58" s="66" t="s">
        <v>105</v>
      </c>
      <c r="D58" s="5"/>
      <c r="E58" s="19">
        <v>3200</v>
      </c>
      <c r="F58" s="18">
        <f>E58/100*(100-G58)</f>
        <v>3200</v>
      </c>
      <c r="G58" s="44"/>
    </row>
    <row r="59" spans="1:7" ht="105" customHeight="1" x14ac:dyDescent="0.2">
      <c r="A59" s="72" t="s">
        <v>116</v>
      </c>
      <c r="B59" s="3"/>
      <c r="C59" s="66" t="s">
        <v>117</v>
      </c>
      <c r="D59" s="9"/>
      <c r="E59" s="19">
        <v>3200</v>
      </c>
      <c r="F59" s="18">
        <f>E59/100*(100-G59)</f>
        <v>3200</v>
      </c>
      <c r="G59" s="44"/>
    </row>
    <row r="60" spans="1:7" ht="105" customHeight="1" x14ac:dyDescent="0.2">
      <c r="A60" s="72" t="s">
        <v>108</v>
      </c>
      <c r="B60" s="3"/>
      <c r="C60" s="66" t="s">
        <v>109</v>
      </c>
      <c r="D60" s="5"/>
      <c r="E60" s="19">
        <v>3200</v>
      </c>
      <c r="F60" s="18">
        <f>E60/100*(100-G59)</f>
        <v>3200</v>
      </c>
      <c r="G60" s="44"/>
    </row>
    <row r="61" spans="1:7" ht="105" customHeight="1" x14ac:dyDescent="0.2">
      <c r="A61" s="72" t="s">
        <v>110</v>
      </c>
      <c r="B61" s="3"/>
      <c r="C61" s="66" t="s">
        <v>111</v>
      </c>
      <c r="D61" s="5"/>
      <c r="E61" s="19">
        <v>3200</v>
      </c>
      <c r="F61" s="18">
        <f>E61/100*(100-G60)</f>
        <v>3200</v>
      </c>
      <c r="G61" s="44"/>
    </row>
    <row r="62" spans="1:7" ht="105" customHeight="1" thickBot="1" x14ac:dyDescent="0.25">
      <c r="A62" s="73" t="s">
        <v>106</v>
      </c>
      <c r="B62" s="1"/>
      <c r="C62" s="67" t="s">
        <v>107</v>
      </c>
      <c r="D62" s="6"/>
      <c r="E62" s="58">
        <v>3900</v>
      </c>
      <c r="F62" s="20">
        <f>E62/100*(100-G62)</f>
        <v>3900</v>
      </c>
      <c r="G62" s="49"/>
    </row>
    <row r="63" spans="1:7" s="26" customFormat="1" ht="36" customHeight="1" thickBot="1" x14ac:dyDescent="0.25">
      <c r="A63" s="125" t="s">
        <v>88</v>
      </c>
      <c r="B63" s="126"/>
      <c r="C63" s="127"/>
      <c r="D63" s="127"/>
      <c r="E63" s="127"/>
      <c r="F63" s="127"/>
      <c r="G63" s="128"/>
    </row>
    <row r="64" spans="1:7" ht="105" customHeight="1" x14ac:dyDescent="0.2">
      <c r="A64" s="71" t="s">
        <v>118</v>
      </c>
      <c r="B64" s="2"/>
      <c r="C64" s="65" t="s">
        <v>120</v>
      </c>
      <c r="D64" s="7"/>
      <c r="E64" s="24">
        <v>3200</v>
      </c>
      <c r="F64" s="23">
        <f>E64/100*(100-G64)</f>
        <v>3200</v>
      </c>
      <c r="G64" s="43"/>
    </row>
    <row r="65" spans="1:7" ht="105" customHeight="1" x14ac:dyDescent="0.2">
      <c r="A65" s="72" t="s">
        <v>119</v>
      </c>
      <c r="B65" s="3"/>
      <c r="C65" s="66" t="s">
        <v>121</v>
      </c>
      <c r="D65" s="5"/>
      <c r="E65" s="19">
        <v>3200</v>
      </c>
      <c r="F65" s="18">
        <f>E65/100*(100-G65)</f>
        <v>3200</v>
      </c>
      <c r="G65" s="44"/>
    </row>
    <row r="66" spans="1:7" ht="105.75" customHeight="1" x14ac:dyDescent="0.2">
      <c r="A66" s="72" t="s">
        <v>122</v>
      </c>
      <c r="B66" s="3"/>
      <c r="C66" s="66" t="s">
        <v>123</v>
      </c>
      <c r="D66" s="5"/>
      <c r="E66" s="19">
        <v>3200</v>
      </c>
      <c r="F66" s="18">
        <v>3200</v>
      </c>
      <c r="G66" s="44"/>
    </row>
    <row r="67" spans="1:7" ht="105" customHeight="1" thickBot="1" x14ac:dyDescent="0.25">
      <c r="A67" s="72" t="s">
        <v>124</v>
      </c>
      <c r="B67" s="3"/>
      <c r="C67" s="66" t="s">
        <v>125</v>
      </c>
      <c r="D67" s="5"/>
      <c r="E67" s="19">
        <v>3200</v>
      </c>
      <c r="F67" s="18">
        <v>3200</v>
      </c>
      <c r="G67" s="44"/>
    </row>
    <row r="68" spans="1:7" s="25" customFormat="1" ht="46" customHeight="1" thickBot="1" x14ac:dyDescent="0.25">
      <c r="A68" s="107" t="s">
        <v>232</v>
      </c>
      <c r="B68" s="108"/>
      <c r="C68" s="108"/>
      <c r="D68" s="108"/>
      <c r="E68" s="108"/>
      <c r="F68" s="108"/>
      <c r="G68" s="109"/>
    </row>
    <row r="69" spans="1:7" ht="105" customHeight="1" x14ac:dyDescent="0.2">
      <c r="A69" s="71" t="s">
        <v>126</v>
      </c>
      <c r="B69" s="37"/>
      <c r="C69" s="65" t="s">
        <v>130</v>
      </c>
      <c r="D69" s="7"/>
      <c r="E69" s="55">
        <v>3500</v>
      </c>
      <c r="F69" s="17">
        <f>E69/100*(100-G69)</f>
        <v>3500</v>
      </c>
      <c r="G69" s="45"/>
    </row>
    <row r="70" spans="1:7" ht="105" customHeight="1" x14ac:dyDescent="0.2">
      <c r="A70" s="71" t="s">
        <v>127</v>
      </c>
      <c r="B70" s="29"/>
      <c r="C70" s="65" t="s">
        <v>131</v>
      </c>
      <c r="D70" s="5"/>
      <c r="E70" s="56">
        <v>3500</v>
      </c>
      <c r="F70" s="17">
        <f>E70/100*(100-G70)</f>
        <v>3500</v>
      </c>
      <c r="G70" s="47"/>
    </row>
    <row r="71" spans="1:7" ht="105" customHeight="1" x14ac:dyDescent="0.2">
      <c r="A71" s="71" t="s">
        <v>128</v>
      </c>
      <c r="B71" s="29"/>
      <c r="C71" s="65" t="s">
        <v>272</v>
      </c>
      <c r="D71" s="5"/>
      <c r="E71" s="56">
        <v>3500</v>
      </c>
      <c r="F71" s="17">
        <f>E71/100*(100-G71)</f>
        <v>3500</v>
      </c>
      <c r="G71" s="47"/>
    </row>
    <row r="72" spans="1:7" ht="105" customHeight="1" thickBot="1" x14ac:dyDescent="0.25">
      <c r="A72" s="74" t="s">
        <v>129</v>
      </c>
      <c r="B72" s="30"/>
      <c r="C72" s="68" t="s">
        <v>271</v>
      </c>
      <c r="D72" s="6"/>
      <c r="E72" s="57">
        <v>3500</v>
      </c>
      <c r="F72" s="21">
        <f>E72/100*(100-G72)</f>
        <v>3500</v>
      </c>
      <c r="G72" s="48"/>
    </row>
    <row r="73" spans="1:7" s="26" customFormat="1" ht="47" customHeight="1" thickBot="1" x14ac:dyDescent="0.25">
      <c r="A73" s="113" t="s">
        <v>234</v>
      </c>
      <c r="B73" s="114"/>
      <c r="C73" s="114"/>
      <c r="D73" s="114"/>
      <c r="E73" s="114"/>
      <c r="F73" s="114"/>
      <c r="G73" s="115"/>
    </row>
    <row r="74" spans="1:7" s="26" customFormat="1" ht="47" customHeight="1" thickBot="1" x14ac:dyDescent="0.25">
      <c r="A74" s="122" t="s">
        <v>233</v>
      </c>
      <c r="B74" s="123"/>
      <c r="C74" s="123"/>
      <c r="D74" s="123"/>
      <c r="E74" s="123"/>
      <c r="F74" s="123"/>
      <c r="G74" s="124"/>
    </row>
    <row r="75" spans="1:7" s="26" customFormat="1" ht="36" customHeight="1" thickBot="1" x14ac:dyDescent="0.25">
      <c r="A75" s="116" t="s">
        <v>132</v>
      </c>
      <c r="B75" s="117"/>
      <c r="C75" s="117"/>
      <c r="D75" s="117"/>
      <c r="E75" s="117"/>
      <c r="F75" s="117"/>
      <c r="G75" s="118"/>
    </row>
    <row r="76" spans="1:7" ht="105" customHeight="1" x14ac:dyDescent="0.2">
      <c r="A76" s="71" t="s">
        <v>158</v>
      </c>
      <c r="B76" s="35"/>
      <c r="C76" s="65" t="s">
        <v>142</v>
      </c>
      <c r="D76" s="7"/>
      <c r="E76" s="24">
        <v>26700</v>
      </c>
      <c r="F76" s="17">
        <f t="shared" ref="F76:F83" si="3">E76/100*(100-G76)</f>
        <v>26700</v>
      </c>
      <c r="G76" s="50"/>
    </row>
    <row r="77" spans="1:7" ht="105" customHeight="1" x14ac:dyDescent="0.2">
      <c r="A77" s="72" t="s">
        <v>133</v>
      </c>
      <c r="B77" s="22"/>
      <c r="C77" s="66" t="s">
        <v>134</v>
      </c>
      <c r="D77" s="5"/>
      <c r="E77" s="19">
        <v>26700</v>
      </c>
      <c r="F77" s="17">
        <f t="shared" si="3"/>
        <v>26700</v>
      </c>
      <c r="G77" s="50"/>
    </row>
    <row r="78" spans="1:7" ht="105" customHeight="1" x14ac:dyDescent="0.2">
      <c r="A78" s="72" t="s">
        <v>157</v>
      </c>
      <c r="B78" s="22"/>
      <c r="C78" s="66" t="s">
        <v>143</v>
      </c>
      <c r="D78" s="5"/>
      <c r="E78" s="19">
        <v>13000</v>
      </c>
      <c r="F78" s="17">
        <f t="shared" si="3"/>
        <v>13000</v>
      </c>
      <c r="G78" s="50"/>
    </row>
    <row r="79" spans="1:7" ht="105" customHeight="1" x14ac:dyDescent="0.2">
      <c r="A79" s="72" t="s">
        <v>138</v>
      </c>
      <c r="B79" s="22"/>
      <c r="C79" s="66" t="s">
        <v>135</v>
      </c>
      <c r="D79" s="5"/>
      <c r="E79" s="19">
        <v>13000</v>
      </c>
      <c r="F79" s="17">
        <f t="shared" si="3"/>
        <v>13000</v>
      </c>
      <c r="G79" s="50"/>
    </row>
    <row r="80" spans="1:7" ht="105" customHeight="1" x14ac:dyDescent="0.2">
      <c r="A80" s="72" t="s">
        <v>156</v>
      </c>
      <c r="B80" s="22"/>
      <c r="C80" s="66" t="s">
        <v>144</v>
      </c>
      <c r="D80" s="5"/>
      <c r="E80" s="19">
        <v>28900</v>
      </c>
      <c r="F80" s="17">
        <f t="shared" si="3"/>
        <v>28900</v>
      </c>
      <c r="G80" s="50"/>
    </row>
    <row r="81" spans="1:7" ht="105" customHeight="1" x14ac:dyDescent="0.2">
      <c r="A81" s="72" t="s">
        <v>139</v>
      </c>
      <c r="B81" s="22"/>
      <c r="C81" s="66" t="s">
        <v>136</v>
      </c>
      <c r="D81" s="5"/>
      <c r="E81" s="19">
        <v>28900</v>
      </c>
      <c r="F81" s="17">
        <f t="shared" si="3"/>
        <v>28900</v>
      </c>
      <c r="G81" s="50"/>
    </row>
    <row r="82" spans="1:7" ht="105" customHeight="1" x14ac:dyDescent="0.2">
      <c r="A82" s="72" t="s">
        <v>155</v>
      </c>
      <c r="B82" s="22"/>
      <c r="C82" s="66" t="s">
        <v>145</v>
      </c>
      <c r="D82" s="5"/>
      <c r="E82" s="19">
        <v>14100</v>
      </c>
      <c r="F82" s="17">
        <f t="shared" si="3"/>
        <v>14100</v>
      </c>
      <c r="G82" s="50"/>
    </row>
    <row r="83" spans="1:7" ht="105" customHeight="1" thickBot="1" x14ac:dyDescent="0.25">
      <c r="A83" s="72" t="s">
        <v>140</v>
      </c>
      <c r="C83" s="66" t="s">
        <v>137</v>
      </c>
      <c r="D83" s="5"/>
      <c r="E83" s="19">
        <v>14100</v>
      </c>
      <c r="F83" s="17">
        <f t="shared" si="3"/>
        <v>14100</v>
      </c>
      <c r="G83" s="50"/>
    </row>
    <row r="84" spans="1:7" s="26" customFormat="1" ht="36" customHeight="1" thickBot="1" x14ac:dyDescent="0.25">
      <c r="A84" s="116" t="s">
        <v>141</v>
      </c>
      <c r="B84" s="117"/>
      <c r="C84" s="117"/>
      <c r="D84" s="117"/>
      <c r="E84" s="117"/>
      <c r="F84" s="117"/>
      <c r="G84" s="118"/>
    </row>
    <row r="85" spans="1:7" ht="105" customHeight="1" x14ac:dyDescent="0.2">
      <c r="A85" s="72" t="s">
        <v>154</v>
      </c>
      <c r="B85" s="35"/>
      <c r="C85" s="66" t="s">
        <v>153</v>
      </c>
      <c r="D85" s="5"/>
      <c r="E85" s="19">
        <v>35800</v>
      </c>
      <c r="F85" s="17">
        <f t="shared" ref="F85:F92" si="4">E85/100*(100-G85)</f>
        <v>35800</v>
      </c>
      <c r="G85" s="51"/>
    </row>
    <row r="86" spans="1:7" ht="105" customHeight="1" x14ac:dyDescent="0.2">
      <c r="A86" s="72" t="s">
        <v>147</v>
      </c>
      <c r="B86" s="22"/>
      <c r="C86" s="66" t="s">
        <v>159</v>
      </c>
      <c r="D86" s="5"/>
      <c r="E86" s="19">
        <v>35800</v>
      </c>
      <c r="F86" s="17">
        <f t="shared" si="4"/>
        <v>35800</v>
      </c>
      <c r="G86" s="51"/>
    </row>
    <row r="87" spans="1:7" ht="105" customHeight="1" x14ac:dyDescent="0.2">
      <c r="A87" s="72" t="s">
        <v>146</v>
      </c>
      <c r="C87" s="66" t="s">
        <v>160</v>
      </c>
      <c r="D87" s="5"/>
      <c r="E87" s="19">
        <v>19300</v>
      </c>
      <c r="F87" s="17">
        <f t="shared" si="4"/>
        <v>19300</v>
      </c>
      <c r="G87" s="51"/>
    </row>
    <row r="88" spans="1:7" ht="105" customHeight="1" x14ac:dyDescent="0.2">
      <c r="A88" s="72" t="s">
        <v>148</v>
      </c>
      <c r="B88" s="4"/>
      <c r="C88" s="66" t="s">
        <v>161</v>
      </c>
      <c r="D88" s="5"/>
      <c r="E88" s="19">
        <v>19300</v>
      </c>
      <c r="F88" s="17">
        <f t="shared" si="4"/>
        <v>19300</v>
      </c>
      <c r="G88" s="51"/>
    </row>
    <row r="89" spans="1:7" ht="105" customHeight="1" x14ac:dyDescent="0.2">
      <c r="A89" s="72" t="s">
        <v>149</v>
      </c>
      <c r="B89" s="22"/>
      <c r="C89" s="66" t="s">
        <v>162</v>
      </c>
      <c r="D89" s="5"/>
      <c r="E89" s="19">
        <v>39400</v>
      </c>
      <c r="F89" s="17">
        <f t="shared" si="4"/>
        <v>39400</v>
      </c>
      <c r="G89" s="51"/>
    </row>
    <row r="90" spans="1:7" ht="105" customHeight="1" x14ac:dyDescent="0.2">
      <c r="A90" s="72" t="s">
        <v>150</v>
      </c>
      <c r="B90" s="22"/>
      <c r="C90" s="66" t="s">
        <v>163</v>
      </c>
      <c r="D90" s="5"/>
      <c r="E90" s="19">
        <v>39400</v>
      </c>
      <c r="F90" s="17">
        <f t="shared" si="4"/>
        <v>39400</v>
      </c>
      <c r="G90" s="51"/>
    </row>
    <row r="91" spans="1:7" ht="105" customHeight="1" x14ac:dyDescent="0.2">
      <c r="A91" s="72" t="s">
        <v>151</v>
      </c>
      <c r="B91" s="22"/>
      <c r="C91" s="66" t="s">
        <v>164</v>
      </c>
      <c r="D91" s="5"/>
      <c r="E91" s="19">
        <v>21300</v>
      </c>
      <c r="F91" s="17">
        <f t="shared" si="4"/>
        <v>21300</v>
      </c>
      <c r="G91" s="51"/>
    </row>
    <row r="92" spans="1:7" ht="105" customHeight="1" thickBot="1" x14ac:dyDescent="0.25">
      <c r="A92" s="73" t="s">
        <v>152</v>
      </c>
      <c r="C92" s="67" t="s">
        <v>165</v>
      </c>
      <c r="D92" s="6"/>
      <c r="E92" s="58">
        <v>21300</v>
      </c>
      <c r="F92" s="21">
        <f t="shared" si="4"/>
        <v>21300</v>
      </c>
      <c r="G92" s="52"/>
    </row>
    <row r="93" spans="1:7" s="26" customFormat="1" ht="46" customHeight="1" thickBot="1" x14ac:dyDescent="0.25">
      <c r="A93" s="110" t="s">
        <v>60</v>
      </c>
      <c r="B93" s="111"/>
      <c r="C93" s="111"/>
      <c r="D93" s="111"/>
      <c r="E93" s="111"/>
      <c r="F93" s="111"/>
      <c r="G93" s="112"/>
    </row>
    <row r="94" spans="1:7" ht="105" customHeight="1" x14ac:dyDescent="0.2">
      <c r="A94" s="71" t="s">
        <v>61</v>
      </c>
      <c r="C94" s="65" t="s">
        <v>63</v>
      </c>
      <c r="D94" s="7"/>
      <c r="E94" s="24">
        <v>11160</v>
      </c>
      <c r="F94" s="23">
        <f>E94/100*(100-G94)</f>
        <v>11160</v>
      </c>
      <c r="G94" s="43"/>
    </row>
    <row r="95" spans="1:7" ht="105" customHeight="1" x14ac:dyDescent="0.2">
      <c r="A95" s="71" t="s">
        <v>273</v>
      </c>
      <c r="C95" s="65" t="s">
        <v>274</v>
      </c>
      <c r="D95" s="7"/>
      <c r="E95" s="24">
        <v>5890</v>
      </c>
      <c r="F95" s="23">
        <f>E95/100*(100-G95)</f>
        <v>5890</v>
      </c>
      <c r="G95" s="43"/>
    </row>
    <row r="96" spans="1:7" ht="105" customHeight="1" x14ac:dyDescent="0.2">
      <c r="A96" s="72" t="s">
        <v>62</v>
      </c>
      <c r="B96" s="4"/>
      <c r="C96" s="65" t="s">
        <v>64</v>
      </c>
      <c r="D96" s="5"/>
      <c r="E96" s="19">
        <v>4500</v>
      </c>
      <c r="F96" s="18">
        <f>E96/100*(100-G96)</f>
        <v>4500</v>
      </c>
      <c r="G96" s="44"/>
    </row>
    <row r="97" spans="1:7" ht="105" customHeight="1" x14ac:dyDescent="0.2">
      <c r="A97" s="73" t="s">
        <v>65</v>
      </c>
      <c r="B97" s="14"/>
      <c r="C97" s="67" t="s">
        <v>66</v>
      </c>
      <c r="D97" s="6"/>
      <c r="E97" s="58">
        <v>5400</v>
      </c>
      <c r="F97" s="20">
        <f>E97/100*(100-G97)</f>
        <v>5400</v>
      </c>
      <c r="G97" s="49"/>
    </row>
    <row r="98" spans="1:7" ht="105" customHeight="1" x14ac:dyDescent="0.2">
      <c r="A98" s="78" t="s">
        <v>296</v>
      </c>
      <c r="B98" s="82"/>
      <c r="C98" s="79" t="s">
        <v>295</v>
      </c>
      <c r="D98" s="83"/>
      <c r="E98" s="84">
        <v>9900</v>
      </c>
      <c r="F98" s="20">
        <f t="shared" ref="F98:F105" si="5">E98/100*(100-G98)</f>
        <v>9900</v>
      </c>
      <c r="G98" s="81"/>
    </row>
    <row r="99" spans="1:7" ht="105" customHeight="1" x14ac:dyDescent="0.2">
      <c r="A99" s="78" t="s">
        <v>297</v>
      </c>
      <c r="B99" s="82"/>
      <c r="C99" s="79" t="s">
        <v>300</v>
      </c>
      <c r="D99" s="83"/>
      <c r="E99" s="84">
        <v>10880</v>
      </c>
      <c r="F99" s="20">
        <f t="shared" si="5"/>
        <v>10880</v>
      </c>
      <c r="G99" s="81"/>
    </row>
    <row r="100" spans="1:7" ht="105" customHeight="1" x14ac:dyDescent="0.2">
      <c r="A100" s="78" t="s">
        <v>298</v>
      </c>
      <c r="B100" s="82"/>
      <c r="C100" s="79" t="s">
        <v>301</v>
      </c>
      <c r="D100" s="83"/>
      <c r="E100" s="84">
        <v>12880</v>
      </c>
      <c r="F100" s="20">
        <f t="shared" si="5"/>
        <v>12880.000000000002</v>
      </c>
      <c r="G100" s="81"/>
    </row>
    <row r="101" spans="1:7" ht="105" customHeight="1" x14ac:dyDescent="0.2">
      <c r="A101" s="78" t="s">
        <v>299</v>
      </c>
      <c r="B101" s="82"/>
      <c r="C101" s="79" t="s">
        <v>302</v>
      </c>
      <c r="D101" s="83"/>
      <c r="E101" s="84">
        <v>15880</v>
      </c>
      <c r="F101" s="20">
        <f t="shared" si="5"/>
        <v>15880.000000000002</v>
      </c>
      <c r="G101" s="81"/>
    </row>
    <row r="102" spans="1:7" ht="105" customHeight="1" x14ac:dyDescent="0.2">
      <c r="A102" s="78" t="s">
        <v>288</v>
      </c>
      <c r="B102" s="82"/>
      <c r="C102" s="79" t="s">
        <v>287</v>
      </c>
      <c r="D102" s="83"/>
      <c r="E102" s="84">
        <v>7490</v>
      </c>
      <c r="F102" s="20">
        <f t="shared" si="5"/>
        <v>7490.0000000000009</v>
      </c>
      <c r="G102" s="81"/>
    </row>
    <row r="103" spans="1:7" ht="105" customHeight="1" x14ac:dyDescent="0.2">
      <c r="A103" s="78" t="s">
        <v>289</v>
      </c>
      <c r="B103" s="82"/>
      <c r="C103" s="79" t="s">
        <v>292</v>
      </c>
      <c r="D103" s="83"/>
      <c r="E103" s="84">
        <v>8490</v>
      </c>
      <c r="F103" s="20">
        <f t="shared" si="5"/>
        <v>8490</v>
      </c>
      <c r="G103" s="81"/>
    </row>
    <row r="104" spans="1:7" ht="105" customHeight="1" x14ac:dyDescent="0.2">
      <c r="A104" s="78" t="s">
        <v>290</v>
      </c>
      <c r="B104" s="82"/>
      <c r="C104" s="129" t="s">
        <v>293</v>
      </c>
      <c r="D104" s="83"/>
      <c r="E104" s="84">
        <v>9990</v>
      </c>
      <c r="F104" s="20">
        <f t="shared" si="5"/>
        <v>9990</v>
      </c>
      <c r="G104" s="81"/>
    </row>
    <row r="105" spans="1:7" ht="105" customHeight="1" thickBot="1" x14ac:dyDescent="0.25">
      <c r="A105" s="78" t="s">
        <v>291</v>
      </c>
      <c r="B105" s="82"/>
      <c r="C105" s="129" t="s">
        <v>294</v>
      </c>
      <c r="D105" s="83"/>
      <c r="E105" s="84">
        <v>10990</v>
      </c>
      <c r="F105" s="20">
        <f t="shared" si="5"/>
        <v>10990</v>
      </c>
      <c r="G105" s="81"/>
    </row>
    <row r="106" spans="1:7" s="25" customFormat="1" ht="46" customHeight="1" thickBot="1" x14ac:dyDescent="0.25">
      <c r="A106" s="110" t="s">
        <v>22</v>
      </c>
      <c r="B106" s="111"/>
      <c r="C106" s="111"/>
      <c r="D106" s="111"/>
      <c r="E106" s="111"/>
      <c r="F106" s="111"/>
      <c r="G106" s="112"/>
    </row>
    <row r="107" spans="1:7" ht="105" customHeight="1" x14ac:dyDescent="0.2">
      <c r="A107" s="72" t="s">
        <v>10</v>
      </c>
      <c r="B107" s="35"/>
      <c r="C107" s="66" t="s">
        <v>47</v>
      </c>
      <c r="D107" s="5"/>
      <c r="E107" s="56">
        <v>980</v>
      </c>
      <c r="F107" s="17">
        <f t="shared" ref="F107:F118" si="6">E107/100*(100-G107)</f>
        <v>980.00000000000011</v>
      </c>
      <c r="G107" s="47"/>
    </row>
    <row r="108" spans="1:7" ht="105" customHeight="1" x14ac:dyDescent="0.2">
      <c r="A108" s="72" t="s">
        <v>175</v>
      </c>
      <c r="B108" s="22"/>
      <c r="C108" s="66" t="s">
        <v>174</v>
      </c>
      <c r="D108" s="5"/>
      <c r="E108" s="56">
        <v>600</v>
      </c>
      <c r="F108" s="17">
        <f t="shared" si="6"/>
        <v>600</v>
      </c>
      <c r="G108" s="47"/>
    </row>
    <row r="109" spans="1:7" ht="105" customHeight="1" x14ac:dyDescent="0.2">
      <c r="A109" s="72" t="s">
        <v>32</v>
      </c>
      <c r="B109" s="22"/>
      <c r="C109" s="66" t="s">
        <v>33</v>
      </c>
      <c r="D109" s="5"/>
      <c r="E109" s="56">
        <v>600</v>
      </c>
      <c r="F109" s="17">
        <f t="shared" si="6"/>
        <v>600</v>
      </c>
      <c r="G109" s="47"/>
    </row>
    <row r="110" spans="1:7" ht="105" customHeight="1" x14ac:dyDescent="0.2">
      <c r="A110" s="72" t="s">
        <v>23</v>
      </c>
      <c r="B110" s="22"/>
      <c r="C110" s="66" t="s">
        <v>24</v>
      </c>
      <c r="D110" s="5"/>
      <c r="E110" s="56">
        <v>1100</v>
      </c>
      <c r="F110" s="17">
        <f t="shared" si="6"/>
        <v>1100</v>
      </c>
      <c r="G110" s="47"/>
    </row>
    <row r="111" spans="1:7" ht="105" customHeight="1" x14ac:dyDescent="0.2">
      <c r="A111" s="72" t="s">
        <v>189</v>
      </c>
      <c r="B111" s="22"/>
      <c r="C111" s="66" t="s">
        <v>188</v>
      </c>
      <c r="D111" s="5"/>
      <c r="E111" s="56">
        <v>950</v>
      </c>
      <c r="F111" s="17">
        <f t="shared" si="6"/>
        <v>950</v>
      </c>
      <c r="G111" s="47"/>
    </row>
    <row r="112" spans="1:7" ht="105" customHeight="1" x14ac:dyDescent="0.2">
      <c r="A112" s="75" t="s">
        <v>11</v>
      </c>
      <c r="C112" s="66" t="s">
        <v>18</v>
      </c>
      <c r="D112" s="5"/>
      <c r="E112" s="56">
        <v>180</v>
      </c>
      <c r="F112" s="17">
        <f t="shared" si="6"/>
        <v>180</v>
      </c>
      <c r="G112" s="47"/>
    </row>
    <row r="113" spans="1:7" ht="105" customHeight="1" x14ac:dyDescent="0.2">
      <c r="A113" s="75" t="s">
        <v>166</v>
      </c>
      <c r="B113" s="22"/>
      <c r="C113" s="66" t="s">
        <v>167</v>
      </c>
      <c r="D113" s="9"/>
      <c r="E113" s="59">
        <v>325</v>
      </c>
      <c r="F113" s="17">
        <f t="shared" si="6"/>
        <v>325</v>
      </c>
      <c r="G113" s="47"/>
    </row>
    <row r="114" spans="1:7" ht="105" customHeight="1" x14ac:dyDescent="0.2">
      <c r="A114" s="76" t="s">
        <v>14</v>
      </c>
      <c r="C114" s="67" t="s">
        <v>16</v>
      </c>
      <c r="D114" s="28"/>
      <c r="E114" s="60">
        <v>740</v>
      </c>
      <c r="F114" s="21">
        <f t="shared" si="6"/>
        <v>740</v>
      </c>
      <c r="G114" s="48"/>
    </row>
    <row r="115" spans="1:7" ht="105" customHeight="1" x14ac:dyDescent="0.2">
      <c r="A115" s="72" t="s">
        <v>25</v>
      </c>
      <c r="B115" s="32"/>
      <c r="C115" s="66" t="s">
        <v>26</v>
      </c>
      <c r="D115" s="5"/>
      <c r="E115" s="19">
        <v>300</v>
      </c>
      <c r="F115" s="18">
        <f t="shared" si="6"/>
        <v>300</v>
      </c>
      <c r="G115" s="44"/>
    </row>
    <row r="116" spans="1:7" ht="105" customHeight="1" x14ac:dyDescent="0.2">
      <c r="A116" s="72" t="s">
        <v>169</v>
      </c>
      <c r="B116" s="22"/>
      <c r="C116" s="66" t="s">
        <v>168</v>
      </c>
      <c r="D116" s="5"/>
      <c r="E116" s="19">
        <v>189</v>
      </c>
      <c r="F116" s="18">
        <f t="shared" si="6"/>
        <v>189</v>
      </c>
      <c r="G116" s="44"/>
    </row>
    <row r="117" spans="1:7" ht="105" customHeight="1" x14ac:dyDescent="0.2">
      <c r="A117" s="72" t="s">
        <v>171</v>
      </c>
      <c r="B117" s="22"/>
      <c r="C117" s="66" t="s">
        <v>170</v>
      </c>
      <c r="D117" s="5"/>
      <c r="E117" s="19">
        <v>980</v>
      </c>
      <c r="F117" s="18">
        <f t="shared" si="6"/>
        <v>980.00000000000011</v>
      </c>
      <c r="G117" s="44"/>
    </row>
    <row r="118" spans="1:7" ht="105" customHeight="1" thickBot="1" x14ac:dyDescent="0.25">
      <c r="A118" s="72" t="s">
        <v>173</v>
      </c>
      <c r="C118" s="66" t="s">
        <v>172</v>
      </c>
      <c r="D118" s="5"/>
      <c r="E118" s="19">
        <v>475</v>
      </c>
      <c r="F118" s="18">
        <f t="shared" si="6"/>
        <v>475</v>
      </c>
      <c r="G118" s="44"/>
    </row>
    <row r="119" spans="1:7" s="25" customFormat="1" ht="46" customHeight="1" thickBot="1" x14ac:dyDescent="0.25">
      <c r="A119" s="104" t="s">
        <v>176</v>
      </c>
      <c r="B119" s="105"/>
      <c r="C119" s="105"/>
      <c r="D119" s="105"/>
      <c r="E119" s="105"/>
      <c r="F119" s="105"/>
      <c r="G119" s="106"/>
    </row>
    <row r="120" spans="1:7" ht="105" customHeight="1" x14ac:dyDescent="0.2">
      <c r="A120" s="77" t="s">
        <v>12</v>
      </c>
      <c r="B120" s="34"/>
      <c r="C120" s="65" t="s">
        <v>20</v>
      </c>
      <c r="D120" s="12"/>
      <c r="E120" s="61">
        <v>800</v>
      </c>
      <c r="F120" s="17">
        <f t="shared" ref="F120:F129" si="7">E120/100*(100-G120)</f>
        <v>800</v>
      </c>
      <c r="G120" s="45"/>
    </row>
    <row r="121" spans="1:7" ht="105" customHeight="1" x14ac:dyDescent="0.2">
      <c r="A121" s="75" t="s">
        <v>21</v>
      </c>
      <c r="C121" s="66" t="s">
        <v>46</v>
      </c>
      <c r="D121" s="9"/>
      <c r="E121" s="59">
        <v>1100</v>
      </c>
      <c r="F121" s="17">
        <f t="shared" si="7"/>
        <v>1100</v>
      </c>
      <c r="G121" s="45"/>
    </row>
    <row r="122" spans="1:7" ht="105" customHeight="1" x14ac:dyDescent="0.2">
      <c r="A122" s="72" t="s">
        <v>34</v>
      </c>
      <c r="B122" s="22"/>
      <c r="C122" s="66" t="s">
        <v>48</v>
      </c>
      <c r="D122" s="5"/>
      <c r="E122" s="56">
        <v>800</v>
      </c>
      <c r="F122" s="17">
        <f t="shared" si="7"/>
        <v>800</v>
      </c>
      <c r="G122" s="45"/>
    </row>
    <row r="123" spans="1:7" ht="105" customHeight="1" x14ac:dyDescent="0.2">
      <c r="A123" s="72" t="s">
        <v>31</v>
      </c>
      <c r="B123" s="31"/>
      <c r="C123" s="66" t="s">
        <v>24</v>
      </c>
      <c r="D123" s="5"/>
      <c r="E123" s="56">
        <v>1300</v>
      </c>
      <c r="F123" s="17">
        <f t="shared" si="7"/>
        <v>1300</v>
      </c>
      <c r="G123" s="45"/>
    </row>
    <row r="124" spans="1:7" ht="105" customHeight="1" x14ac:dyDescent="0.2">
      <c r="A124" s="75" t="s">
        <v>13</v>
      </c>
      <c r="C124" s="66" t="s">
        <v>19</v>
      </c>
      <c r="D124" s="9"/>
      <c r="E124" s="59">
        <v>200</v>
      </c>
      <c r="F124" s="17">
        <f t="shared" si="7"/>
        <v>200</v>
      </c>
      <c r="G124" s="45"/>
    </row>
    <row r="125" spans="1:7" ht="105" customHeight="1" x14ac:dyDescent="0.2">
      <c r="A125" s="75" t="s">
        <v>166</v>
      </c>
      <c r="B125" s="32"/>
      <c r="C125" s="66" t="s">
        <v>167</v>
      </c>
      <c r="D125" s="9"/>
      <c r="E125" s="59">
        <v>325</v>
      </c>
      <c r="F125" s="17">
        <f t="shared" si="7"/>
        <v>325</v>
      </c>
      <c r="G125" s="45"/>
    </row>
    <row r="126" spans="1:7" ht="105" customHeight="1" x14ac:dyDescent="0.2">
      <c r="A126" s="75" t="s">
        <v>15</v>
      </c>
      <c r="B126" s="32"/>
      <c r="C126" s="66" t="s">
        <v>17</v>
      </c>
      <c r="D126" s="9"/>
      <c r="E126" s="59">
        <v>980</v>
      </c>
      <c r="F126" s="17">
        <f t="shared" si="7"/>
        <v>980.00000000000011</v>
      </c>
      <c r="G126" s="45"/>
    </row>
    <row r="127" spans="1:7" ht="105" customHeight="1" x14ac:dyDescent="0.2">
      <c r="A127" s="72" t="s">
        <v>25</v>
      </c>
      <c r="B127" s="32"/>
      <c r="C127" s="66" t="s">
        <v>26</v>
      </c>
      <c r="D127" s="5"/>
      <c r="E127" s="56">
        <v>300</v>
      </c>
      <c r="F127" s="17">
        <f t="shared" si="7"/>
        <v>300</v>
      </c>
      <c r="G127" s="45"/>
    </row>
    <row r="128" spans="1:7" ht="105" customHeight="1" x14ac:dyDescent="0.2">
      <c r="A128" s="73" t="s">
        <v>177</v>
      </c>
      <c r="B128" s="22"/>
      <c r="C128" s="67" t="s">
        <v>178</v>
      </c>
      <c r="D128" s="6"/>
      <c r="E128" s="58">
        <v>285</v>
      </c>
      <c r="F128" s="20">
        <f t="shared" si="7"/>
        <v>285</v>
      </c>
      <c r="G128" s="53"/>
    </row>
    <row r="129" spans="1:7" ht="105" customHeight="1" thickBot="1" x14ac:dyDescent="0.25">
      <c r="A129" s="75" t="s">
        <v>180</v>
      </c>
      <c r="C129" s="69" t="s">
        <v>179</v>
      </c>
      <c r="D129" s="9"/>
      <c r="E129" s="18">
        <v>687</v>
      </c>
      <c r="F129" s="18">
        <f t="shared" si="7"/>
        <v>687</v>
      </c>
      <c r="G129" s="44"/>
    </row>
    <row r="130" spans="1:7" ht="46" customHeight="1" x14ac:dyDescent="0.2">
      <c r="A130" s="119" t="s">
        <v>181</v>
      </c>
      <c r="B130" s="120"/>
      <c r="C130" s="120"/>
      <c r="D130" s="120"/>
      <c r="E130" s="120"/>
      <c r="F130" s="120"/>
      <c r="G130" s="121"/>
    </row>
    <row r="131" spans="1:7" ht="105" customHeight="1" x14ac:dyDescent="0.2">
      <c r="A131" s="71" t="s">
        <v>183</v>
      </c>
      <c r="B131" s="22"/>
      <c r="C131" s="65" t="s">
        <v>182</v>
      </c>
      <c r="D131" s="7"/>
      <c r="E131" s="24">
        <v>2000</v>
      </c>
      <c r="F131" s="23">
        <f>E131/100*(100-G131)</f>
        <v>2000</v>
      </c>
      <c r="G131" s="43"/>
    </row>
    <row r="132" spans="1:7" ht="105" customHeight="1" x14ac:dyDescent="0.2">
      <c r="A132" s="72" t="s">
        <v>185</v>
      </c>
      <c r="B132" s="36"/>
      <c r="C132" s="66" t="s">
        <v>184</v>
      </c>
      <c r="D132" s="5"/>
      <c r="E132" s="19">
        <v>2300</v>
      </c>
      <c r="F132" s="18">
        <f>E132/100*(100-G132)</f>
        <v>2300</v>
      </c>
      <c r="G132" s="44"/>
    </row>
    <row r="133" spans="1:7" ht="105" customHeight="1" x14ac:dyDescent="0.2">
      <c r="A133" s="72" t="s">
        <v>186</v>
      </c>
      <c r="B133" s="22"/>
      <c r="C133" s="66" t="s">
        <v>187</v>
      </c>
      <c r="D133" s="5"/>
      <c r="E133" s="19">
        <v>1600</v>
      </c>
      <c r="F133" s="18">
        <f>E133/100*(100-G133)</f>
        <v>1600</v>
      </c>
      <c r="G133" s="44"/>
    </row>
    <row r="134" spans="1:7" ht="105" customHeight="1" x14ac:dyDescent="0.2">
      <c r="A134" s="72" t="s">
        <v>190</v>
      </c>
      <c r="C134" s="66" t="s">
        <v>191</v>
      </c>
      <c r="D134" s="5"/>
      <c r="E134" s="19">
        <v>2450</v>
      </c>
      <c r="F134" s="18">
        <f>E134/100*(100-G134)</f>
        <v>2450</v>
      </c>
      <c r="G134" s="44"/>
    </row>
    <row r="135" spans="1:7" ht="105" customHeight="1" x14ac:dyDescent="0.2">
      <c r="A135" s="72" t="s">
        <v>260</v>
      </c>
      <c r="C135" s="66" t="s">
        <v>259</v>
      </c>
      <c r="D135" s="5"/>
      <c r="E135" s="19">
        <v>750</v>
      </c>
      <c r="F135" s="18">
        <f t="shared" ref="F135:F138" si="8">E135/100*(100-G135)</f>
        <v>750</v>
      </c>
      <c r="G135" s="44"/>
    </row>
    <row r="136" spans="1:7" ht="105" customHeight="1" x14ac:dyDescent="0.2">
      <c r="A136" s="72" t="s">
        <v>262</v>
      </c>
      <c r="C136" s="66" t="s">
        <v>261</v>
      </c>
      <c r="D136" s="5"/>
      <c r="E136" s="19">
        <v>2150</v>
      </c>
      <c r="F136" s="18">
        <f t="shared" si="8"/>
        <v>2150</v>
      </c>
      <c r="G136" s="44"/>
    </row>
    <row r="137" spans="1:7" ht="105" customHeight="1" x14ac:dyDescent="0.2">
      <c r="A137" s="72" t="s">
        <v>264</v>
      </c>
      <c r="C137" s="66" t="s">
        <v>263</v>
      </c>
      <c r="D137" s="5"/>
      <c r="E137" s="19">
        <v>1020</v>
      </c>
      <c r="F137" s="18">
        <f t="shared" si="8"/>
        <v>1019.9999999999999</v>
      </c>
      <c r="G137" s="44"/>
    </row>
    <row r="138" spans="1:7" ht="105" customHeight="1" x14ac:dyDescent="0.2">
      <c r="A138" s="72" t="s">
        <v>266</v>
      </c>
      <c r="C138" s="66" t="s">
        <v>265</v>
      </c>
      <c r="D138" s="5"/>
      <c r="E138" s="19">
        <v>425</v>
      </c>
      <c r="F138" s="18">
        <f t="shared" si="8"/>
        <v>425</v>
      </c>
      <c r="G138" s="44"/>
    </row>
    <row r="139" spans="1:7" ht="105" customHeight="1" x14ac:dyDescent="0.2">
      <c r="A139" s="75" t="s">
        <v>225</v>
      </c>
      <c r="B139" s="22"/>
      <c r="C139" s="66" t="s">
        <v>226</v>
      </c>
      <c r="D139" s="5"/>
      <c r="E139" s="19">
        <v>1260</v>
      </c>
      <c r="F139" s="18">
        <f>E139/100*(100-G139)</f>
        <v>1260</v>
      </c>
      <c r="G139" s="44"/>
    </row>
    <row r="140" spans="1:7" ht="46" customHeight="1" x14ac:dyDescent="0.2">
      <c r="A140" s="92" t="s">
        <v>224</v>
      </c>
      <c r="B140" s="93"/>
      <c r="C140" s="93"/>
      <c r="D140" s="93"/>
      <c r="E140" s="93"/>
      <c r="F140" s="93"/>
      <c r="G140" s="94"/>
    </row>
    <row r="141" spans="1:7" ht="105" customHeight="1" x14ac:dyDescent="0.2">
      <c r="A141" s="71" t="s">
        <v>192</v>
      </c>
      <c r="B141" s="22"/>
      <c r="C141" s="65" t="s">
        <v>193</v>
      </c>
      <c r="D141" s="7"/>
      <c r="E141" s="24">
        <v>4970</v>
      </c>
      <c r="F141" s="23">
        <f t="shared" ref="F141:F160" si="9">E141/100*(100-G141)</f>
        <v>4970</v>
      </c>
      <c r="G141" s="43"/>
    </row>
    <row r="142" spans="1:7" ht="105" customHeight="1" x14ac:dyDescent="0.2">
      <c r="A142" s="72" t="s">
        <v>194</v>
      </c>
      <c r="B142" s="22"/>
      <c r="C142" s="66" t="s">
        <v>195</v>
      </c>
      <c r="D142" s="5"/>
      <c r="E142" s="19">
        <v>4970</v>
      </c>
      <c r="F142" s="18">
        <f t="shared" si="9"/>
        <v>4970</v>
      </c>
      <c r="G142" s="44"/>
    </row>
    <row r="143" spans="1:7" ht="105" customHeight="1" x14ac:dyDescent="0.2">
      <c r="A143" s="75" t="s">
        <v>220</v>
      </c>
      <c r="B143" s="36"/>
      <c r="C143" s="69" t="s">
        <v>221</v>
      </c>
      <c r="D143" s="9"/>
      <c r="E143" s="18">
        <v>1390</v>
      </c>
      <c r="F143" s="18">
        <f t="shared" si="9"/>
        <v>1390</v>
      </c>
      <c r="G143" s="44"/>
    </row>
    <row r="144" spans="1:7" ht="105" customHeight="1" x14ac:dyDescent="0.2">
      <c r="A144" s="75" t="s">
        <v>222</v>
      </c>
      <c r="B144" s="22"/>
      <c r="C144" s="69" t="s">
        <v>223</v>
      </c>
      <c r="D144" s="9"/>
      <c r="E144" s="18">
        <v>2900</v>
      </c>
      <c r="F144" s="18">
        <f t="shared" si="9"/>
        <v>2900</v>
      </c>
      <c r="G144" s="44"/>
    </row>
    <row r="145" spans="1:7" ht="105" customHeight="1" x14ac:dyDescent="0.2">
      <c r="A145" s="72" t="s">
        <v>196</v>
      </c>
      <c r="B145" s="22"/>
      <c r="C145" s="66" t="s">
        <v>197</v>
      </c>
      <c r="D145" s="5"/>
      <c r="E145" s="19">
        <v>249</v>
      </c>
      <c r="F145" s="18">
        <f t="shared" si="9"/>
        <v>249.00000000000003</v>
      </c>
      <c r="G145" s="44"/>
    </row>
    <row r="146" spans="1:7" ht="105" customHeight="1" x14ac:dyDescent="0.2">
      <c r="A146" s="72" t="s">
        <v>198</v>
      </c>
      <c r="B146" s="22"/>
      <c r="C146" s="66" t="s">
        <v>199</v>
      </c>
      <c r="D146" s="5"/>
      <c r="E146" s="19">
        <v>393</v>
      </c>
      <c r="F146" s="18">
        <f t="shared" si="9"/>
        <v>393</v>
      </c>
      <c r="G146" s="44"/>
    </row>
    <row r="147" spans="1:7" ht="105" customHeight="1" x14ac:dyDescent="0.2">
      <c r="A147" s="72" t="s">
        <v>200</v>
      </c>
      <c r="B147" s="22"/>
      <c r="C147" s="66" t="s">
        <v>201</v>
      </c>
      <c r="D147" s="5"/>
      <c r="E147" s="19">
        <v>370</v>
      </c>
      <c r="F147" s="18">
        <f t="shared" si="9"/>
        <v>370</v>
      </c>
      <c r="G147" s="44"/>
    </row>
    <row r="148" spans="1:7" ht="105" customHeight="1" x14ac:dyDescent="0.2">
      <c r="A148" s="72" t="s">
        <v>202</v>
      </c>
      <c r="B148" s="22"/>
      <c r="C148" s="66" t="s">
        <v>203</v>
      </c>
      <c r="D148" s="5"/>
      <c r="E148" s="19">
        <v>2195</v>
      </c>
      <c r="F148" s="18">
        <f t="shared" si="9"/>
        <v>2195</v>
      </c>
      <c r="G148" s="44"/>
    </row>
    <row r="149" spans="1:7" ht="105" customHeight="1" x14ac:dyDescent="0.2">
      <c r="A149" s="72" t="s">
        <v>204</v>
      </c>
      <c r="B149" s="22"/>
      <c r="C149" s="66" t="s">
        <v>205</v>
      </c>
      <c r="D149" s="5"/>
      <c r="E149" s="19">
        <v>2277</v>
      </c>
      <c r="F149" s="18">
        <f t="shared" si="9"/>
        <v>2277</v>
      </c>
      <c r="G149" s="44"/>
    </row>
    <row r="150" spans="1:7" ht="105" customHeight="1" x14ac:dyDescent="0.2">
      <c r="A150" s="72" t="s">
        <v>206</v>
      </c>
      <c r="B150" s="22"/>
      <c r="C150" s="66" t="s">
        <v>207</v>
      </c>
      <c r="D150" s="5"/>
      <c r="E150" s="19">
        <v>2815</v>
      </c>
      <c r="F150" s="18">
        <f t="shared" si="9"/>
        <v>2815</v>
      </c>
      <c r="G150" s="44"/>
    </row>
    <row r="151" spans="1:7" ht="105" customHeight="1" x14ac:dyDescent="0.2">
      <c r="A151" s="72" t="s">
        <v>254</v>
      </c>
      <c r="B151" s="22"/>
      <c r="C151" s="66" t="s">
        <v>253</v>
      </c>
      <c r="D151" s="5"/>
      <c r="E151" s="19">
        <v>2815</v>
      </c>
      <c r="F151" s="18">
        <f t="shared" si="9"/>
        <v>2815</v>
      </c>
      <c r="G151" s="44"/>
    </row>
    <row r="152" spans="1:7" ht="105" customHeight="1" x14ac:dyDescent="0.2">
      <c r="A152" s="72" t="s">
        <v>208</v>
      </c>
      <c r="B152" s="22"/>
      <c r="C152" s="66" t="s">
        <v>209</v>
      </c>
      <c r="D152" s="5"/>
      <c r="E152" s="19">
        <v>3100</v>
      </c>
      <c r="F152" s="18">
        <f t="shared" si="9"/>
        <v>3100</v>
      </c>
      <c r="G152" s="44"/>
    </row>
    <row r="153" spans="1:7" ht="105" customHeight="1" x14ac:dyDescent="0.2">
      <c r="A153" s="72" t="s">
        <v>235</v>
      </c>
      <c r="B153" s="22"/>
      <c r="C153" s="66" t="s">
        <v>236</v>
      </c>
      <c r="D153" s="5"/>
      <c r="E153" s="19">
        <v>2950</v>
      </c>
      <c r="F153" s="18">
        <f t="shared" ref="F153" si="10">E153/100*(100-G153)</f>
        <v>2950</v>
      </c>
      <c r="G153" s="44"/>
    </row>
    <row r="154" spans="1:7" ht="105" customHeight="1" x14ac:dyDescent="0.2">
      <c r="A154" s="72" t="s">
        <v>210</v>
      </c>
      <c r="B154" s="22"/>
      <c r="C154" s="66" t="s">
        <v>211</v>
      </c>
      <c r="D154" s="5"/>
      <c r="E154" s="19">
        <v>6760</v>
      </c>
      <c r="F154" s="18">
        <f t="shared" si="9"/>
        <v>6759.9999999999991</v>
      </c>
      <c r="G154" s="44"/>
    </row>
    <row r="155" spans="1:7" ht="105" customHeight="1" x14ac:dyDescent="0.2">
      <c r="A155" s="75" t="s">
        <v>212</v>
      </c>
      <c r="C155" s="69" t="s">
        <v>213</v>
      </c>
      <c r="D155" s="9"/>
      <c r="E155" s="18">
        <v>14900</v>
      </c>
      <c r="F155" s="18">
        <f t="shared" si="9"/>
        <v>14900</v>
      </c>
      <c r="G155" s="54"/>
    </row>
    <row r="156" spans="1:7" ht="105" customHeight="1" x14ac:dyDescent="0.2">
      <c r="A156" s="75" t="s">
        <v>214</v>
      </c>
      <c r="B156" s="22"/>
      <c r="C156" s="69" t="s">
        <v>215</v>
      </c>
      <c r="D156" s="9"/>
      <c r="E156" s="18">
        <v>2100</v>
      </c>
      <c r="F156" s="18">
        <f t="shared" si="9"/>
        <v>2100</v>
      </c>
      <c r="G156" s="54"/>
    </row>
    <row r="157" spans="1:7" ht="105" customHeight="1" x14ac:dyDescent="0.2">
      <c r="A157" s="75" t="s">
        <v>216</v>
      </c>
      <c r="C157" s="69" t="s">
        <v>217</v>
      </c>
      <c r="D157" s="9"/>
      <c r="E157" s="18">
        <v>621</v>
      </c>
      <c r="F157" s="18">
        <f t="shared" si="9"/>
        <v>621</v>
      </c>
      <c r="G157" s="54"/>
    </row>
    <row r="158" spans="1:7" ht="105" customHeight="1" x14ac:dyDescent="0.2">
      <c r="A158" s="75" t="s">
        <v>255</v>
      </c>
      <c r="C158" s="69" t="s">
        <v>256</v>
      </c>
      <c r="D158" s="9"/>
      <c r="E158" s="18">
        <v>1350</v>
      </c>
      <c r="F158" s="18">
        <f t="shared" si="9"/>
        <v>1350</v>
      </c>
      <c r="G158" s="54"/>
    </row>
    <row r="159" spans="1:7" ht="105" customHeight="1" x14ac:dyDescent="0.2">
      <c r="A159" s="75" t="s">
        <v>258</v>
      </c>
      <c r="C159" s="69" t="s">
        <v>257</v>
      </c>
      <c r="D159" s="9"/>
      <c r="E159" s="18">
        <v>1380</v>
      </c>
      <c r="F159" s="18">
        <f t="shared" si="9"/>
        <v>1380</v>
      </c>
      <c r="G159" s="54"/>
    </row>
    <row r="160" spans="1:7" ht="105" customHeight="1" x14ac:dyDescent="0.2">
      <c r="A160" s="75" t="s">
        <v>218</v>
      </c>
      <c r="B160" s="22"/>
      <c r="C160" s="69" t="s">
        <v>219</v>
      </c>
      <c r="D160" s="9"/>
      <c r="E160" s="18">
        <v>1650</v>
      </c>
      <c r="F160" s="18">
        <f t="shared" si="9"/>
        <v>1650</v>
      </c>
      <c r="G160" s="54"/>
    </row>
  </sheetData>
  <mergeCells count="23">
    <mergeCell ref="A130:G130"/>
    <mergeCell ref="A74:G74"/>
    <mergeCell ref="A44:G44"/>
    <mergeCell ref="A55:G55"/>
    <mergeCell ref="A63:G63"/>
    <mergeCell ref="A75:G75"/>
    <mergeCell ref="A84:G84"/>
    <mergeCell ref="A29:G29"/>
    <mergeCell ref="C1:G4"/>
    <mergeCell ref="A1:B4"/>
    <mergeCell ref="A140:G140"/>
    <mergeCell ref="A6:G6"/>
    <mergeCell ref="A14:G14"/>
    <mergeCell ref="A23:G23"/>
    <mergeCell ref="A119:G119"/>
    <mergeCell ref="A34:G34"/>
    <mergeCell ref="A49:G49"/>
    <mergeCell ref="A54:G54"/>
    <mergeCell ref="A68:G68"/>
    <mergeCell ref="A106:G106"/>
    <mergeCell ref="A73:G73"/>
    <mergeCell ref="A93:G93"/>
    <mergeCell ref="A35:G35"/>
  </mergeCells>
  <phoneticPr fontId="3" type="noConversion"/>
  <hyperlinks>
    <hyperlink ref="A74" r:id="rId1" display="https://flexag.ru/kalkulyator_podbora_shchelevogo_diffuzora/" xr:uid="{094DE6E1-364F-1D44-A306-C286A6F30E1E}"/>
  </hyperlinks>
  <pageMargins left="0.23622047244094491" right="0.23622047244094491" top="0" bottom="0" header="0.31496062992125984" footer="0.31496062992125984"/>
  <pageSetup paperSize="9" scale="46" fitToHeight="0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PavelF</dc:creator>
  <cp:lastModifiedBy>кирилл кирилл</cp:lastModifiedBy>
  <cp:lastPrinted>2024-05-20T08:31:49Z</cp:lastPrinted>
  <dcterms:created xsi:type="dcterms:W3CDTF">2015-06-05T18:19:34Z</dcterms:created>
  <dcterms:modified xsi:type="dcterms:W3CDTF">2026-10-02T06:36:52Z</dcterms:modified>
</cp:coreProperties>
</file>